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swift3\Documents\Documents\CTM biatlon\26-27\"/>
    </mc:Choice>
  </mc:AlternateContent>
  <bookViews>
    <workbookView xWindow="0" yWindow="0" windowWidth="28800" windowHeight="12000"/>
  </bookViews>
  <sheets>
    <sheet name="KR-CTM-nové" sheetId="1" r:id="rId1"/>
  </sheets>
  <definedNames>
    <definedName name="_xlnm._FilterDatabase" localSheetId="0" hidden="1">'KR-CTM-nové'!$H$76:$P$76</definedName>
    <definedName name="_xlnm.Print_Area" localSheetId="0">'KR-CTM-nové'!$A$1:$Q$174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3" i="1" l="1"/>
  <c r="P173" i="1"/>
  <c r="S172" i="1"/>
  <c r="P172" i="1"/>
  <c r="S171" i="1"/>
  <c r="P171" i="1"/>
  <c r="S170" i="1"/>
  <c r="P170" i="1"/>
  <c r="S169" i="1"/>
  <c r="P169" i="1"/>
  <c r="S168" i="1"/>
  <c r="P168" i="1"/>
  <c r="S167" i="1"/>
  <c r="P167" i="1"/>
  <c r="S166" i="1"/>
  <c r="P166" i="1"/>
  <c r="S165" i="1"/>
  <c r="P165" i="1"/>
  <c r="S164" i="1"/>
  <c r="P164" i="1"/>
  <c r="S160" i="1"/>
  <c r="P160" i="1"/>
  <c r="S159" i="1"/>
  <c r="P159" i="1"/>
  <c r="S158" i="1"/>
  <c r="P158" i="1"/>
  <c r="S157" i="1"/>
  <c r="P157" i="1"/>
  <c r="S156" i="1"/>
  <c r="P156" i="1"/>
  <c r="S155" i="1"/>
  <c r="P155" i="1"/>
  <c r="S151" i="1"/>
  <c r="P151" i="1"/>
  <c r="S150" i="1"/>
  <c r="P150" i="1"/>
  <c r="S149" i="1"/>
  <c r="P149" i="1"/>
  <c r="S148" i="1"/>
  <c r="P148" i="1"/>
  <c r="S147" i="1"/>
  <c r="P147" i="1"/>
  <c r="S146" i="1"/>
  <c r="P146" i="1"/>
  <c r="S145" i="1"/>
  <c r="P145" i="1"/>
  <c r="S144" i="1"/>
  <c r="P144" i="1"/>
  <c r="S143" i="1"/>
  <c r="P143" i="1"/>
  <c r="S142" i="1"/>
  <c r="P142" i="1"/>
  <c r="S141" i="1"/>
  <c r="P141" i="1"/>
  <c r="S140" i="1"/>
  <c r="P140" i="1"/>
  <c r="S136" i="1"/>
  <c r="P136" i="1"/>
  <c r="S135" i="1"/>
  <c r="P135" i="1"/>
  <c r="S134" i="1"/>
  <c r="P134" i="1"/>
  <c r="S133" i="1"/>
  <c r="P133" i="1"/>
  <c r="S132" i="1"/>
  <c r="P132" i="1"/>
  <c r="S131" i="1"/>
  <c r="P131" i="1"/>
  <c r="S130" i="1"/>
  <c r="P130" i="1"/>
  <c r="S129" i="1"/>
  <c r="P129" i="1"/>
  <c r="S128" i="1"/>
  <c r="P128" i="1"/>
  <c r="S127" i="1"/>
  <c r="P127" i="1"/>
  <c r="S123" i="1"/>
  <c r="P123" i="1"/>
  <c r="S122" i="1"/>
  <c r="P122" i="1"/>
  <c r="S121" i="1"/>
  <c r="P121" i="1"/>
  <c r="S120" i="1"/>
  <c r="P120" i="1"/>
  <c r="S119" i="1"/>
  <c r="P119" i="1"/>
  <c r="S118" i="1"/>
  <c r="P118" i="1"/>
  <c r="S117" i="1"/>
  <c r="P117" i="1"/>
  <c r="S116" i="1"/>
  <c r="P116" i="1"/>
  <c r="S115" i="1"/>
  <c r="P115" i="1"/>
  <c r="S114" i="1"/>
  <c r="P114" i="1"/>
  <c r="S113" i="1"/>
  <c r="P113" i="1"/>
  <c r="S112" i="1"/>
  <c r="P112" i="1"/>
  <c r="S111" i="1"/>
  <c r="P111" i="1"/>
  <c r="S110" i="1"/>
  <c r="P110" i="1"/>
  <c r="S109" i="1"/>
  <c r="P109" i="1"/>
  <c r="S108" i="1"/>
  <c r="P108" i="1"/>
  <c r="S104" i="1"/>
  <c r="P104" i="1"/>
  <c r="S103" i="1"/>
  <c r="P103" i="1"/>
  <c r="S102" i="1"/>
  <c r="P102" i="1"/>
  <c r="S101" i="1"/>
  <c r="P101" i="1"/>
  <c r="S100" i="1"/>
  <c r="P100" i="1"/>
  <c r="S99" i="1"/>
  <c r="P99" i="1"/>
  <c r="S98" i="1"/>
  <c r="P98" i="1"/>
  <c r="S97" i="1"/>
  <c r="P97" i="1"/>
  <c r="S96" i="1"/>
  <c r="P96" i="1"/>
  <c r="S95" i="1"/>
  <c r="P95" i="1"/>
  <c r="S91" i="1"/>
  <c r="P91" i="1"/>
  <c r="S90" i="1"/>
  <c r="P90" i="1"/>
  <c r="S89" i="1"/>
  <c r="P89" i="1"/>
  <c r="S88" i="1"/>
  <c r="P88" i="1"/>
  <c r="S87" i="1"/>
  <c r="P87" i="1"/>
  <c r="S86" i="1"/>
  <c r="P86" i="1"/>
  <c r="S85" i="1"/>
  <c r="P85" i="1"/>
  <c r="S84" i="1"/>
  <c r="P84" i="1"/>
  <c r="S83" i="1"/>
  <c r="P83" i="1"/>
  <c r="S82" i="1"/>
  <c r="P82" i="1"/>
  <c r="S81" i="1"/>
  <c r="P81" i="1"/>
  <c r="S80" i="1"/>
  <c r="P80" i="1"/>
  <c r="S79" i="1"/>
  <c r="P79" i="1"/>
  <c r="S78" i="1"/>
  <c r="P78" i="1"/>
  <c r="S77" i="1"/>
  <c r="P77" i="1"/>
  <c r="S73" i="1"/>
  <c r="P73" i="1"/>
  <c r="S72" i="1"/>
  <c r="P72" i="1"/>
  <c r="S71" i="1"/>
  <c r="P71" i="1"/>
  <c r="S70" i="1"/>
  <c r="P70" i="1"/>
  <c r="S69" i="1"/>
  <c r="P69" i="1"/>
  <c r="S68" i="1"/>
  <c r="P68" i="1"/>
  <c r="S67" i="1"/>
  <c r="P67" i="1"/>
  <c r="S63" i="1"/>
  <c r="P63" i="1"/>
  <c r="S62" i="1"/>
  <c r="P62" i="1"/>
  <c r="S61" i="1"/>
  <c r="P61" i="1"/>
  <c r="S60" i="1"/>
  <c r="P60" i="1"/>
  <c r="S59" i="1"/>
  <c r="P59" i="1"/>
  <c r="S58" i="1"/>
  <c r="P58" i="1"/>
  <c r="S57" i="1"/>
  <c r="P57" i="1"/>
  <c r="S56" i="1"/>
  <c r="P56" i="1"/>
  <c r="S55" i="1"/>
  <c r="P55" i="1"/>
  <c r="S54" i="1"/>
  <c r="P54" i="1"/>
  <c r="S53" i="1"/>
  <c r="P53" i="1"/>
  <c r="S52" i="1"/>
  <c r="P52" i="1"/>
  <c r="S51" i="1"/>
  <c r="P51" i="1"/>
  <c r="S50" i="1"/>
  <c r="P50" i="1"/>
  <c r="S49" i="1"/>
  <c r="P49" i="1"/>
  <c r="S48" i="1"/>
  <c r="P48" i="1"/>
  <c r="S47" i="1"/>
  <c r="P47" i="1"/>
  <c r="S46" i="1"/>
  <c r="P46" i="1"/>
  <c r="S45" i="1"/>
  <c r="P45" i="1"/>
  <c r="S44" i="1"/>
  <c r="P44" i="1"/>
  <c r="S43" i="1"/>
  <c r="P43" i="1"/>
  <c r="S42" i="1"/>
  <c r="P42" i="1"/>
  <c r="S41" i="1"/>
  <c r="P41" i="1"/>
  <c r="S40" i="1"/>
  <c r="P40" i="1"/>
  <c r="S39" i="1"/>
  <c r="P39" i="1"/>
  <c r="S38" i="1"/>
  <c r="P38" i="1"/>
  <c r="S37" i="1"/>
  <c r="P37" i="1"/>
  <c r="S36" i="1"/>
  <c r="P36" i="1"/>
  <c r="S35" i="1"/>
  <c r="P35" i="1"/>
  <c r="S34" i="1"/>
  <c r="P34" i="1"/>
  <c r="S33" i="1"/>
  <c r="P33" i="1"/>
  <c r="S32" i="1"/>
  <c r="P32" i="1"/>
  <c r="S31" i="1"/>
  <c r="P31" i="1"/>
  <c r="S30" i="1"/>
  <c r="P30" i="1"/>
  <c r="S29" i="1"/>
  <c r="P29" i="1"/>
  <c r="S28" i="1"/>
  <c r="P28" i="1"/>
  <c r="S24" i="1"/>
  <c r="P24" i="1"/>
  <c r="S23" i="1"/>
  <c r="P23" i="1"/>
  <c r="S22" i="1"/>
  <c r="P22" i="1"/>
  <c r="S21" i="1"/>
  <c r="P21" i="1"/>
  <c r="S20" i="1"/>
  <c r="P20" i="1"/>
  <c r="S19" i="1"/>
  <c r="P19" i="1"/>
  <c r="S18" i="1"/>
  <c r="P18" i="1"/>
  <c r="S17" i="1"/>
  <c r="P17" i="1"/>
  <c r="S16" i="1"/>
  <c r="P16" i="1"/>
  <c r="S15" i="1"/>
  <c r="P15" i="1"/>
  <c r="S14" i="1"/>
  <c r="P14" i="1"/>
  <c r="S13" i="1"/>
  <c r="P13" i="1"/>
  <c r="S12" i="1"/>
  <c r="P12" i="1"/>
  <c r="S11" i="1"/>
  <c r="P11" i="1"/>
  <c r="S10" i="1"/>
  <c r="P10" i="1"/>
  <c r="S9" i="1"/>
  <c r="P9" i="1"/>
  <c r="S8" i="1"/>
  <c r="P8" i="1"/>
  <c r="S7" i="1"/>
  <c r="P7" i="1"/>
  <c r="S6" i="1"/>
  <c r="P6" i="1"/>
</calcChain>
</file>

<file path=xl/sharedStrings.xml><?xml version="1.0" encoding="utf-8"?>
<sst xmlns="http://schemas.openxmlformats.org/spreadsheetml/2006/main" count="662" uniqueCount="241">
  <si>
    <t>TIPOS pohár biatlone 2025/2026</t>
  </si>
  <si>
    <t>2.kolo</t>
  </si>
  <si>
    <t>1.a2.kolo</t>
  </si>
  <si>
    <t>3.kolo</t>
  </si>
  <si>
    <t>M-SR</t>
  </si>
  <si>
    <t>#</t>
  </si>
  <si>
    <t>Meno</t>
  </si>
  <si>
    <t>Nar.</t>
  </si>
  <si>
    <t>Klub / Krajina</t>
  </si>
  <si>
    <t>Výkon</t>
  </si>
  <si>
    <t>BODY</t>
  </si>
  <si>
    <t>VT</t>
  </si>
  <si>
    <t xml:space="preserve">KBCBALOG </t>
  </si>
  <si>
    <t>I</t>
  </si>
  <si>
    <t xml:space="preserve">BIAMANIA </t>
  </si>
  <si>
    <t xml:space="preserve">KBPREDAJNA </t>
  </si>
  <si>
    <t>II</t>
  </si>
  <si>
    <t xml:space="preserve">SKRK </t>
  </si>
  <si>
    <t xml:space="preserve">TATRANHYBE </t>
  </si>
  <si>
    <t xml:space="preserve">KBOSRBLIE </t>
  </si>
  <si>
    <t>III</t>
  </si>
  <si>
    <t xml:space="preserve">KBREVUCA </t>
  </si>
  <si>
    <t xml:space="preserve">FOXTEAMPO </t>
  </si>
  <si>
    <t xml:space="preserve">BSKPO </t>
  </si>
  <si>
    <t xml:space="preserve">KBVYHNE </t>
  </si>
  <si>
    <t xml:space="preserve">SKPBB </t>
  </si>
  <si>
    <t xml:space="preserve">FANKLUBBB </t>
  </si>
  <si>
    <t xml:space="preserve">KBTSPIS </t>
  </si>
  <si>
    <t xml:space="preserve">MATWAY </t>
  </si>
  <si>
    <t xml:space="preserve">SKSKALITE </t>
  </si>
  <si>
    <t xml:space="preserve">TEAMBAJO </t>
  </si>
  <si>
    <t>(145) Konečné bodovanie ZB 2025/2026 - Žiaci-C (14-15)</t>
  </si>
  <si>
    <t>modrá - staré zaradenie 3xI.VT</t>
  </si>
  <si>
    <t>PO ŽciC</t>
  </si>
  <si>
    <t>RP ŽciC</t>
  </si>
  <si>
    <t>HP ŽciC</t>
  </si>
  <si>
    <t>VP ŽciC</t>
  </si>
  <si>
    <t xml:space="preserve">KAZÁR Jerguš </t>
  </si>
  <si>
    <t xml:space="preserve">TKÁČ Tadeáš </t>
  </si>
  <si>
    <t xml:space="preserve">PALGUTA Dávid </t>
  </si>
  <si>
    <t xml:space="preserve">KEPKO Michal </t>
  </si>
  <si>
    <t xml:space="preserve">GLEMBA Maroš </t>
  </si>
  <si>
    <t xml:space="preserve">LADIKA Oliver </t>
  </si>
  <si>
    <t xml:space="preserve">LUPTÁK Ján </t>
  </si>
  <si>
    <t xml:space="preserve">REBROŠ Oliver </t>
  </si>
  <si>
    <t xml:space="preserve">GAJDOŠOVCI Andrej </t>
  </si>
  <si>
    <t xml:space="preserve">PLASKÚR Matúš </t>
  </si>
  <si>
    <t xml:space="preserve">OBRTANEC Oliver </t>
  </si>
  <si>
    <t xml:space="preserve">UMBBIATEAM </t>
  </si>
  <si>
    <t xml:space="preserve">VIRGOVIČ Jakob </t>
  </si>
  <si>
    <t xml:space="preserve">VRBOVSKÝ Adam </t>
  </si>
  <si>
    <t xml:space="preserve">PÔBIŠ Matúš </t>
  </si>
  <si>
    <t xml:space="preserve">ZIMA Filip </t>
  </si>
  <si>
    <t xml:space="preserve">JARIABEK Andrej </t>
  </si>
  <si>
    <t xml:space="preserve">JIROUŠEK Artur </t>
  </si>
  <si>
    <t xml:space="preserve">VOZÁR Filip </t>
  </si>
  <si>
    <t xml:space="preserve">KUNÁK Ján </t>
  </si>
  <si>
    <t>(151) Konečné bodovanie ZB 2025/2026 - Žiačky-C (14-15)</t>
  </si>
  <si>
    <t>PO ŽkyC</t>
  </si>
  <si>
    <t>RP ŽkyC</t>
  </si>
  <si>
    <t>HP ŽkyC</t>
  </si>
  <si>
    <t>VP ŽkyC</t>
  </si>
  <si>
    <t xml:space="preserve">PANČÍKOVÁ Paulína </t>
  </si>
  <si>
    <t xml:space="preserve">FRAŇOVÁ Lilou </t>
  </si>
  <si>
    <t xml:space="preserve">KOUDELOVÁ Aneta </t>
  </si>
  <si>
    <t xml:space="preserve">ZEMKOVÁ Gabriela </t>
  </si>
  <si>
    <t xml:space="preserve">TOMAŠKOVÁ Petra </t>
  </si>
  <si>
    <t xml:space="preserve">ŠUŠKOVÁ Sofia </t>
  </si>
  <si>
    <t xml:space="preserve">KOCÚROVÁ Ella </t>
  </si>
  <si>
    <t xml:space="preserve">VAJSOVÁ Ela </t>
  </si>
  <si>
    <t xml:space="preserve">KEPKOVÁ Hana </t>
  </si>
  <si>
    <t xml:space="preserve">LEŠTÁKOVÁ Nela </t>
  </si>
  <si>
    <t xml:space="preserve">BAJČIČÁKOVÁ Ema </t>
  </si>
  <si>
    <t xml:space="preserve">JEŠIKOVÁ Viktória </t>
  </si>
  <si>
    <t xml:space="preserve">SKPBRA </t>
  </si>
  <si>
    <t xml:space="preserve">GUTTENOVÁ Zina </t>
  </si>
  <si>
    <t xml:space="preserve">SITÁRIKOVÁ Klaudia </t>
  </si>
  <si>
    <t xml:space="preserve">HUDECOVÁ Lenka </t>
  </si>
  <si>
    <t xml:space="preserve">LALÍKOVÁ Emma </t>
  </si>
  <si>
    <t xml:space="preserve">MACEÁŠIKOVÁ Saša </t>
  </si>
  <si>
    <t xml:space="preserve">GONDOVÁ Lucia </t>
  </si>
  <si>
    <t xml:space="preserve">KURTÍKOVÁ Alica </t>
  </si>
  <si>
    <t xml:space="preserve">RAMŠÁKOVÁ Alexandra </t>
  </si>
  <si>
    <t xml:space="preserve">MAJLINGOVÁ Mária </t>
  </si>
  <si>
    <t xml:space="preserve">SENDERÁKOVÁ Bianka </t>
  </si>
  <si>
    <t xml:space="preserve">KLEBERCOVÁ Gréta </t>
  </si>
  <si>
    <t xml:space="preserve">RUSNÁKOVÁ Laura </t>
  </si>
  <si>
    <t xml:space="preserve">OSIKOVÁ Alexandra </t>
  </si>
  <si>
    <t xml:space="preserve">DEBNÁROVÁ Tereza </t>
  </si>
  <si>
    <t xml:space="preserve">KUPCOVÁ Vivien </t>
  </si>
  <si>
    <t xml:space="preserve">JAROŠČÁKOVÁ Dominika </t>
  </si>
  <si>
    <t xml:space="preserve">ŠKARBOVÁ Nela </t>
  </si>
  <si>
    <t xml:space="preserve">ŠKVARKOVÁ Veronika </t>
  </si>
  <si>
    <t xml:space="preserve">BALOGOVÁ Tamarka </t>
  </si>
  <si>
    <t xml:space="preserve">ADAMOVÁ Amália </t>
  </si>
  <si>
    <t xml:space="preserve">JANČOVÁ Zuzana </t>
  </si>
  <si>
    <t xml:space="preserve">BELIŠOVÁ Viktória </t>
  </si>
  <si>
    <t>=35</t>
  </si>
  <si>
    <t>SADLOŇOVÁ Michaela</t>
  </si>
  <si>
    <t>MASTIŠOVÁ Miriam</t>
  </si>
  <si>
    <t>(159) Konečné bodovanie ZB 2025-2026 - Dorastenci-A1 (16)</t>
  </si>
  <si>
    <t>1.kolo</t>
  </si>
  <si>
    <t>MSR</t>
  </si>
  <si>
    <t>M-SR,CERC</t>
  </si>
  <si>
    <t>2.k. CERC</t>
  </si>
  <si>
    <t>3. kolo</t>
  </si>
  <si>
    <t>RP DiA1</t>
  </si>
  <si>
    <t>SP DiA1</t>
  </si>
  <si>
    <t>HŠ DiA1</t>
  </si>
  <si>
    <t>VP DiA1</t>
  </si>
  <si>
    <t xml:space="preserve">DONCS Filip </t>
  </si>
  <si>
    <t>M</t>
  </si>
  <si>
    <t xml:space="preserve">OBRTANEC Richard </t>
  </si>
  <si>
    <t xml:space="preserve">DORNIAK Kevin </t>
  </si>
  <si>
    <t xml:space="preserve">JIRMER Gregor </t>
  </si>
  <si>
    <t xml:space="preserve">SKZP </t>
  </si>
  <si>
    <t>KORFANT Šimon</t>
  </si>
  <si>
    <t>KBTSPIS</t>
  </si>
  <si>
    <t xml:space="preserve">HUTKA Jakub </t>
  </si>
  <si>
    <t xml:space="preserve">KUPEC Kamil </t>
  </si>
  <si>
    <t>(167) Konečné bodovanie ZB 2025-2026 - Dorastenky-A1 (16)</t>
  </si>
  <si>
    <t>RP DyA1</t>
  </si>
  <si>
    <t>SP DyA1</t>
  </si>
  <si>
    <t>HŠ DyA1</t>
  </si>
  <si>
    <t>VP DyA1</t>
  </si>
  <si>
    <t xml:space="preserve">PODOLSKÁ Emma Lilie </t>
  </si>
  <si>
    <t xml:space="preserve">KOVÁČOVÁ Mia </t>
  </si>
  <si>
    <t xml:space="preserve">VAŠICOVÁ Aneta </t>
  </si>
  <si>
    <t xml:space="preserve">SEGEČOVÁ Valentína </t>
  </si>
  <si>
    <t xml:space="preserve">FANTEAMBB </t>
  </si>
  <si>
    <t xml:space="preserve">DANKOVÁ Mia </t>
  </si>
  <si>
    <t xml:space="preserve">TÓTHOVÁ Timotea </t>
  </si>
  <si>
    <t xml:space="preserve">KOFRIT Sofia </t>
  </si>
  <si>
    <t xml:space="preserve">KAZÁROVÁ Izabela </t>
  </si>
  <si>
    <t xml:space="preserve">SPIŠIAKOVÁ Nina </t>
  </si>
  <si>
    <t xml:space="preserve">RUSNÁKOVÁ Sára </t>
  </si>
  <si>
    <t xml:space="preserve">KAŇOVÁ Karolína </t>
  </si>
  <si>
    <t xml:space="preserve">HANESOVÁ Lucia </t>
  </si>
  <si>
    <t xml:space="preserve">PÔBIŠOVÁ Lucia </t>
  </si>
  <si>
    <t>SCHVARZBACHEROVÁ Liliana</t>
  </si>
  <si>
    <t xml:space="preserve">VOJČINIAKOVÁ Diana </t>
  </si>
  <si>
    <t>(175) Konečné bodovanie ZB 2025-2026 - Dorastenci-A2 (16-17)</t>
  </si>
  <si>
    <t>modrá - staré zaradenie 2xI.VT</t>
  </si>
  <si>
    <t>RP DiA2</t>
  </si>
  <si>
    <t>SP DiA2</t>
  </si>
  <si>
    <t>HŠ DiA2</t>
  </si>
  <si>
    <t>VP DiA2</t>
  </si>
  <si>
    <t xml:space="preserve">ŠUHAJDA Tomáš </t>
  </si>
  <si>
    <t xml:space="preserve">MIKOLAJ Pavol </t>
  </si>
  <si>
    <t xml:space="preserve">KOVÁČ Ján </t>
  </si>
  <si>
    <t xml:space="preserve">RUSKO Erik </t>
  </si>
  <si>
    <t xml:space="preserve">TKÁČ Viktor </t>
  </si>
  <si>
    <t xml:space="preserve">KOTUĽA Kamil </t>
  </si>
  <si>
    <t xml:space="preserve">HAĽÁK Dominik </t>
  </si>
  <si>
    <t xml:space="preserve">PANČÍK Maroš </t>
  </si>
  <si>
    <t xml:space="preserve">GARAJ Jakub </t>
  </si>
  <si>
    <t xml:space="preserve">ZLEVSKÝ Filip </t>
  </si>
  <si>
    <t>(183) Konečné bodovanie ZB 2025-2026 - Dorastenky-A2 (16-17)</t>
  </si>
  <si>
    <t>RP DyA2</t>
  </si>
  <si>
    <t>SP DyA2</t>
  </si>
  <si>
    <t>HŠ DyA2</t>
  </si>
  <si>
    <t>VP DyA2</t>
  </si>
  <si>
    <t xml:space="preserve">MALÍKOVÁ Ema </t>
  </si>
  <si>
    <t xml:space="preserve">HANUSOVÁ Laura </t>
  </si>
  <si>
    <t xml:space="preserve">CIMERMANOVÁ Vivien </t>
  </si>
  <si>
    <t xml:space="preserve">DUDÁŠOVÁ Veronika </t>
  </si>
  <si>
    <t xml:space="preserve">JACKOVÁ Nina </t>
  </si>
  <si>
    <t xml:space="preserve">ŠTULAJTEROVÁ Nella </t>
  </si>
  <si>
    <t xml:space="preserve">ŠVANTNEROVÁ Jela </t>
  </si>
  <si>
    <t xml:space="preserve">CIENIKOVÁ Radoslava </t>
  </si>
  <si>
    <t xml:space="preserve">ONDREJKOVÁ Barborka </t>
  </si>
  <si>
    <t xml:space="preserve">JEŠÍKOVÁ Nikola </t>
  </si>
  <si>
    <t xml:space="preserve">VÁLEKOVÁ Lea Elisa </t>
  </si>
  <si>
    <t xml:space="preserve">JAROŠČÁKOVÁ Viktória </t>
  </si>
  <si>
    <t>KLEBERCOVÁ Klára</t>
  </si>
  <si>
    <t xml:space="preserve">MIKUŠOVÁ Michaela </t>
  </si>
  <si>
    <t xml:space="preserve">FIGLUŠOVÁ Sára </t>
  </si>
  <si>
    <t>HAĽÁKOVÁ Veronika</t>
  </si>
  <si>
    <t>KBREVUCA</t>
  </si>
  <si>
    <t>(175) Konečné bodovanie ZB 2025-2026 - Dorastenci-B (18-19)</t>
  </si>
  <si>
    <t>RP DiB</t>
  </si>
  <si>
    <t>SP DiB</t>
  </si>
  <si>
    <t>HŠ DiB</t>
  </si>
  <si>
    <t>VP DiB</t>
  </si>
  <si>
    <t xml:space="preserve">SKLENÁRIK Markus </t>
  </si>
  <si>
    <t xml:space="preserve">GAJDOŠOVCI Oliver </t>
  </si>
  <si>
    <t xml:space="preserve">KRIŠTOFÍK Šimon </t>
  </si>
  <si>
    <t xml:space="preserve">ADAMOV Ján </t>
  </si>
  <si>
    <t xml:space="preserve">ORAVEC Marek </t>
  </si>
  <si>
    <t xml:space="preserve">DOBIAŠ Nikolaj František </t>
  </si>
  <si>
    <t xml:space="preserve">KBSPRIBINA </t>
  </si>
  <si>
    <t xml:space="preserve">KOSTELNÍK Kristián </t>
  </si>
  <si>
    <t xml:space="preserve">SCHÖN Adam </t>
  </si>
  <si>
    <t>GUTTEN Boris</t>
  </si>
  <si>
    <t xml:space="preserve">PACERA Radoslav </t>
  </si>
  <si>
    <t>(183) Konečné bodovanie ZB 2025-2026 - Dorastenky-B (17-19)</t>
  </si>
  <si>
    <t>RP DyB</t>
  </si>
  <si>
    <t>SP DyB</t>
  </si>
  <si>
    <t>HŠ DyB</t>
  </si>
  <si>
    <t>VP DyB</t>
  </si>
  <si>
    <t xml:space="preserve">LIPTAIOVÁ Adéla </t>
  </si>
  <si>
    <t xml:space="preserve">KAPRÁLOVÁ Anna </t>
  </si>
  <si>
    <t xml:space="preserve">ABRAHÁMOVÁ Karin </t>
  </si>
  <si>
    <t xml:space="preserve">STRAKOVÁ Michaela </t>
  </si>
  <si>
    <t xml:space="preserve">BALOGOVÁ Bibiána </t>
  </si>
  <si>
    <t xml:space="preserve">PITEKOVÁ Svetlana </t>
  </si>
  <si>
    <t xml:space="preserve">PATRÁŠOVÁ Dominika </t>
  </si>
  <si>
    <t xml:space="preserve">OZSELCE </t>
  </si>
  <si>
    <t xml:space="preserve">FEDOROVÁ Barbora </t>
  </si>
  <si>
    <t xml:space="preserve">MIKUŠOVÁ Mariola </t>
  </si>
  <si>
    <t xml:space="preserve">VEVJOROVÁ Tamara </t>
  </si>
  <si>
    <t xml:space="preserve">TAJBOŠOVÁ Emily </t>
  </si>
  <si>
    <t xml:space="preserve">UHLIAROVÁ Xénia </t>
  </si>
  <si>
    <t>(191) Konečné bodovanie ZB 2025-2026 - Juniori (20-21)</t>
  </si>
  <si>
    <t>RP Ji</t>
  </si>
  <si>
    <t>SP Ji</t>
  </si>
  <si>
    <t>HŠ Ji</t>
  </si>
  <si>
    <t>VP Ji</t>
  </si>
  <si>
    <t xml:space="preserve">CIENIK Martin </t>
  </si>
  <si>
    <t xml:space="preserve">BELICAJ Sebastián </t>
  </si>
  <si>
    <t xml:space="preserve">MEJTSKÝ Maxim </t>
  </si>
  <si>
    <t xml:space="preserve">MIHALEC Juraj </t>
  </si>
  <si>
    <t xml:space="preserve">SKPZILINA </t>
  </si>
  <si>
    <t xml:space="preserve">ADAMOV Michal </t>
  </si>
  <si>
    <t xml:space="preserve">MAŤKO Martin </t>
  </si>
  <si>
    <t xml:space="preserve">OTEAM </t>
  </si>
  <si>
    <t>(199) Konečné bodovanie ZB 2025-2026 - Juniorky (20-21)</t>
  </si>
  <si>
    <t>RP Jy</t>
  </si>
  <si>
    <t>SP Jy</t>
  </si>
  <si>
    <t>HŠ Jy</t>
  </si>
  <si>
    <t>VP Jy</t>
  </si>
  <si>
    <t xml:space="preserve">MICHALECHOVÁ Veronika </t>
  </si>
  <si>
    <t xml:space="preserve">VORKOVÁ Lucia </t>
  </si>
  <si>
    <t xml:space="preserve">LEPEŇOVÁ Klára </t>
  </si>
  <si>
    <t xml:space="preserve">VOZÁROVÁ Klára </t>
  </si>
  <si>
    <t xml:space="preserve">ZVAROVÁ Ema </t>
  </si>
  <si>
    <t xml:space="preserve">MOLNÁROVÁ Eliška </t>
  </si>
  <si>
    <t xml:space="preserve">TOTHOVÁ Rebeka </t>
  </si>
  <si>
    <t xml:space="preserve">GARGULÁKOVÁ Alžbeta </t>
  </si>
  <si>
    <t xml:space="preserve">ŠTEVULOVÁ Nina </t>
  </si>
  <si>
    <t>MAZALOVÁ Adela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</si>
</sst>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name val="Segoe UI"/>
      <family val="2"/>
      <charset val="238"/>
    </font>
    <font>
      <sz val="10"/>
      <color rgb="FF000000"/>
      <name val="Segoe UI"/>
      <family val="2"/>
      <charset val="238"/>
    </font>
    <font>
      <sz val="10"/>
      <name val="Segoe UI"/>
      <family val="2"/>
      <charset val="238"/>
    </font>
    <font>
      <strike/>
      <sz val="10"/>
      <color rgb="FFFF0000"/>
      <name val="Segoe UI"/>
      <family val="2"/>
      <charset val="238"/>
    </font>
    <font>
      <sz val="10"/>
      <color rgb="FF00B050"/>
      <name val="Segoe UI"/>
      <family val="2"/>
      <charset val="238"/>
    </font>
    <font>
      <sz val="10"/>
      <color rgb="FF333333"/>
      <name val="Segoe UI"/>
      <family val="2"/>
      <charset val="238"/>
    </font>
    <font>
      <b/>
      <sz val="10"/>
      <color rgb="FF333333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B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2" fontId="4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2" fontId="1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3"/>
  <sheetViews>
    <sheetView tabSelected="1" view="pageBreakPreview" topLeftCell="C137" zoomScale="80" zoomScaleNormal="70" zoomScaleSheetLayoutView="70" workbookViewId="0">
      <selection activeCell="F160" sqref="F160"/>
    </sheetView>
  </sheetViews>
  <sheetFormatPr defaultColWidth="8.85546875" defaultRowHeight="13.9" customHeight="1" x14ac:dyDescent="0.25"/>
  <cols>
    <col min="1" max="1" width="4.5703125" style="1" bestFit="1" customWidth="1"/>
    <col min="2" max="2" width="4.5703125" style="1" customWidth="1"/>
    <col min="3" max="3" width="42.7109375" style="1" bestFit="1" customWidth="1"/>
    <col min="4" max="4" width="13.7109375" style="1" bestFit="1" customWidth="1"/>
    <col min="5" max="5" width="21.28515625" style="1" bestFit="1" customWidth="1"/>
    <col min="6" max="6" width="15" style="1" bestFit="1" customWidth="1"/>
    <col min="7" max="7" width="1.7109375" style="1" customWidth="1"/>
    <col min="8" max="8" width="12.85546875" style="1" bestFit="1" customWidth="1"/>
    <col min="9" max="9" width="13.140625" style="1" bestFit="1" customWidth="1"/>
    <col min="10" max="13" width="14.42578125" style="1" bestFit="1" customWidth="1"/>
    <col min="14" max="14" width="15.42578125" style="1" bestFit="1" customWidth="1"/>
    <col min="15" max="15" width="12.85546875" style="1" bestFit="1" customWidth="1"/>
    <col min="16" max="16" width="13.42578125" style="1" bestFit="1" customWidth="1"/>
    <col min="17" max="17" width="15.7109375" style="1" bestFit="1" customWidth="1"/>
    <col min="18" max="18" width="11.85546875" style="1" bestFit="1" customWidth="1"/>
    <col min="19" max="16384" width="8.85546875" style="1"/>
  </cols>
  <sheetData>
    <row r="2" spans="1:19" ht="25.5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9" ht="13.9" customHeight="1" x14ac:dyDescent="0.25">
      <c r="S3" s="14"/>
    </row>
    <row r="4" spans="1:19" ht="15" x14ac:dyDescent="0.25">
      <c r="A4" s="3" t="s">
        <v>31</v>
      </c>
      <c r="E4" s="57" t="s">
        <v>32</v>
      </c>
      <c r="F4" s="57"/>
      <c r="H4" s="2" t="s">
        <v>1</v>
      </c>
      <c r="I4" s="2" t="s">
        <v>1</v>
      </c>
      <c r="J4" s="2" t="s">
        <v>2</v>
      </c>
      <c r="K4" s="2" t="s">
        <v>2</v>
      </c>
      <c r="L4" s="2" t="s">
        <v>3</v>
      </c>
      <c r="M4" s="2" t="s">
        <v>4</v>
      </c>
      <c r="N4" s="2" t="s">
        <v>4</v>
      </c>
      <c r="O4" s="2" t="s">
        <v>4</v>
      </c>
      <c r="P4" s="5"/>
      <c r="Q4" s="6"/>
      <c r="S4" s="14"/>
    </row>
    <row r="5" spans="1:19" ht="14.25" x14ac:dyDescent="0.25">
      <c r="A5" s="7" t="s">
        <v>5</v>
      </c>
      <c r="B5" s="8"/>
      <c r="C5" s="7" t="s">
        <v>6</v>
      </c>
      <c r="D5" s="7" t="s">
        <v>7</v>
      </c>
      <c r="E5" s="7" t="s">
        <v>8</v>
      </c>
      <c r="F5" s="7" t="s">
        <v>9</v>
      </c>
      <c r="H5" s="2" t="s">
        <v>33</v>
      </c>
      <c r="I5" s="2" t="s">
        <v>34</v>
      </c>
      <c r="J5" s="2" t="s">
        <v>34</v>
      </c>
      <c r="K5" s="2" t="s">
        <v>35</v>
      </c>
      <c r="L5" s="2" t="s">
        <v>34</v>
      </c>
      <c r="M5" s="2" t="s">
        <v>35</v>
      </c>
      <c r="N5" s="2" t="s">
        <v>36</v>
      </c>
      <c r="O5" s="2" t="s">
        <v>34</v>
      </c>
      <c r="P5" s="2" t="s">
        <v>10</v>
      </c>
      <c r="Q5" s="2" t="s">
        <v>11</v>
      </c>
      <c r="S5" s="14"/>
    </row>
    <row r="6" spans="1:19" ht="14.25" x14ac:dyDescent="0.25">
      <c r="A6" s="9">
        <v>1</v>
      </c>
      <c r="B6" s="10"/>
      <c r="C6" s="10" t="s">
        <v>37</v>
      </c>
      <c r="D6" s="9">
        <v>2011</v>
      </c>
      <c r="E6" s="10" t="s">
        <v>15</v>
      </c>
      <c r="F6" s="20">
        <v>498.74</v>
      </c>
      <c r="H6" s="12">
        <v>100</v>
      </c>
      <c r="I6" s="12">
        <v>98.74</v>
      </c>
      <c r="J6" s="12">
        <v>100</v>
      </c>
      <c r="K6" s="12">
        <v>100</v>
      </c>
      <c r="L6" s="12">
        <v>100</v>
      </c>
      <c r="M6" s="12">
        <v>98.09</v>
      </c>
      <c r="N6" s="12">
        <v>88.22</v>
      </c>
      <c r="O6" s="18">
        <v>88.64</v>
      </c>
      <c r="P6" s="13">
        <f>LARGE(H6:O6,1)+LARGE(H6:O6,2)+LARGE(H6:O6,3)+LARGE(H6:O6,4)+LARGE(H6:O6,5)</f>
        <v>498.74</v>
      </c>
      <c r="Q6" s="9" t="s">
        <v>13</v>
      </c>
      <c r="S6" s="14">
        <f t="shared" ref="S6:S63" si="0">LARGE(H6:O6,1)+LARGE(H6:O6,2)+LARGE(H6:O6,3)+LARGE(H6:O6,4)+LARGE(H6:O6,5)</f>
        <v>498.74</v>
      </c>
    </row>
    <row r="7" spans="1:19" ht="14.25" x14ac:dyDescent="0.25">
      <c r="A7" s="15">
        <v>2</v>
      </c>
      <c r="B7" s="10"/>
      <c r="C7" s="16" t="s">
        <v>38</v>
      </c>
      <c r="D7" s="15">
        <v>2011</v>
      </c>
      <c r="E7" s="16" t="s">
        <v>26</v>
      </c>
      <c r="F7" s="21">
        <v>494.75</v>
      </c>
      <c r="H7" s="12">
        <v>97.16</v>
      </c>
      <c r="I7" s="12">
        <v>100</v>
      </c>
      <c r="J7" s="12">
        <v>94.86</v>
      </c>
      <c r="K7" s="12">
        <v>99.69</v>
      </c>
      <c r="L7" s="12">
        <v>95.11</v>
      </c>
      <c r="M7" s="12">
        <v>100</v>
      </c>
      <c r="N7" s="12">
        <v>97.9</v>
      </c>
      <c r="O7" s="18">
        <v>88.64</v>
      </c>
      <c r="P7" s="13">
        <f t="shared" ref="P7:P24" si="1">LARGE(H7:O7,1)+LARGE(H7:O7,2)+LARGE(H7:O7,3)+LARGE(H7:O7,4)+LARGE(H7:O7,5)</f>
        <v>494.75</v>
      </c>
      <c r="Q7" s="9" t="s">
        <v>13</v>
      </c>
      <c r="S7" s="14">
        <f t="shared" si="0"/>
        <v>494.75</v>
      </c>
    </row>
    <row r="8" spans="1:19" ht="14.25" x14ac:dyDescent="0.25">
      <c r="A8" s="9">
        <v>3</v>
      </c>
      <c r="B8" s="10"/>
      <c r="C8" s="10" t="s">
        <v>39</v>
      </c>
      <c r="D8" s="9">
        <v>2011</v>
      </c>
      <c r="E8" s="10" t="s">
        <v>17</v>
      </c>
      <c r="F8" s="20">
        <v>490.04</v>
      </c>
      <c r="H8" s="12">
        <v>96.17</v>
      </c>
      <c r="I8" s="12">
        <v>94.94</v>
      </c>
      <c r="J8" s="12">
        <v>93.63</v>
      </c>
      <c r="K8" s="12">
        <v>95.58</v>
      </c>
      <c r="L8" s="12">
        <v>96.72</v>
      </c>
      <c r="M8" s="12">
        <v>97.15</v>
      </c>
      <c r="N8" s="12">
        <v>100</v>
      </c>
      <c r="O8" s="18">
        <v>100</v>
      </c>
      <c r="P8" s="13">
        <f t="shared" si="1"/>
        <v>490.04</v>
      </c>
      <c r="Q8" s="9" t="s">
        <v>13</v>
      </c>
      <c r="S8" s="14">
        <f t="shared" si="0"/>
        <v>490.04</v>
      </c>
    </row>
    <row r="9" spans="1:19" ht="14.25" x14ac:dyDescent="0.25">
      <c r="A9" s="15">
        <v>4</v>
      </c>
      <c r="B9" s="10"/>
      <c r="C9" s="16" t="s">
        <v>40</v>
      </c>
      <c r="D9" s="15">
        <v>2011</v>
      </c>
      <c r="E9" s="16" t="s">
        <v>14</v>
      </c>
      <c r="F9" s="21">
        <v>481.9</v>
      </c>
      <c r="H9" s="12">
        <v>99.08</v>
      </c>
      <c r="I9" s="12">
        <v>93.01</v>
      </c>
      <c r="J9" s="12">
        <v>86.86</v>
      </c>
      <c r="K9" s="12">
        <v>96.89</v>
      </c>
      <c r="L9" s="12">
        <v>91.52</v>
      </c>
      <c r="M9" s="12">
        <v>96.35</v>
      </c>
      <c r="N9" s="12">
        <v>96.57</v>
      </c>
      <c r="O9" s="18">
        <v>92.18</v>
      </c>
      <c r="P9" s="13">
        <f t="shared" si="1"/>
        <v>481.9</v>
      </c>
      <c r="Q9" s="9" t="s">
        <v>13</v>
      </c>
      <c r="S9" s="14">
        <f t="shared" si="0"/>
        <v>481.9</v>
      </c>
    </row>
    <row r="10" spans="1:19" ht="14.25" x14ac:dyDescent="0.25">
      <c r="A10" s="9">
        <v>5</v>
      </c>
      <c r="B10" s="10"/>
      <c r="C10" s="10" t="s">
        <v>41</v>
      </c>
      <c r="D10" s="9">
        <v>2012</v>
      </c>
      <c r="E10" s="10" t="s">
        <v>17</v>
      </c>
      <c r="F10" s="20">
        <v>462.57</v>
      </c>
      <c r="H10" s="12">
        <v>99.3</v>
      </c>
      <c r="I10" s="12">
        <v>93.89</v>
      </c>
      <c r="J10" s="12">
        <v>87.82</v>
      </c>
      <c r="K10" s="12">
        <v>93.03</v>
      </c>
      <c r="L10" s="12">
        <v>0</v>
      </c>
      <c r="M10" s="12">
        <v>0</v>
      </c>
      <c r="N10" s="12">
        <v>88.53</v>
      </c>
      <c r="O10" s="18">
        <v>85.62</v>
      </c>
      <c r="P10" s="13">
        <f t="shared" si="1"/>
        <v>462.57</v>
      </c>
      <c r="Q10" s="9" t="s">
        <v>13</v>
      </c>
      <c r="S10" s="14">
        <f t="shared" si="0"/>
        <v>462.57</v>
      </c>
    </row>
    <row r="11" spans="1:19" ht="14.25" x14ac:dyDescent="0.25">
      <c r="A11" s="15">
        <v>6</v>
      </c>
      <c r="B11" s="10"/>
      <c r="C11" s="16" t="s">
        <v>42</v>
      </c>
      <c r="D11" s="15">
        <v>2012</v>
      </c>
      <c r="E11" s="16" t="s">
        <v>26</v>
      </c>
      <c r="F11" s="21">
        <v>457.06</v>
      </c>
      <c r="H11" s="12">
        <v>86.9</v>
      </c>
      <c r="I11" s="12">
        <v>94.01</v>
      </c>
      <c r="J11" s="12">
        <v>90.82</v>
      </c>
      <c r="K11" s="12">
        <v>90.9</v>
      </c>
      <c r="L11" s="12">
        <v>90.31</v>
      </c>
      <c r="M11" s="12">
        <v>91.02</v>
      </c>
      <c r="N11" s="12">
        <v>86.24</v>
      </c>
      <c r="O11" s="18">
        <v>82.93</v>
      </c>
      <c r="P11" s="13">
        <f t="shared" si="1"/>
        <v>457.06</v>
      </c>
      <c r="Q11" s="9" t="s">
        <v>13</v>
      </c>
      <c r="S11" s="14">
        <f t="shared" si="0"/>
        <v>457.06</v>
      </c>
    </row>
    <row r="12" spans="1:19" ht="14.25" x14ac:dyDescent="0.25">
      <c r="A12" s="9">
        <v>7</v>
      </c>
      <c r="B12" s="10"/>
      <c r="C12" s="10" t="s">
        <v>43</v>
      </c>
      <c r="D12" s="9">
        <v>2012</v>
      </c>
      <c r="E12" s="10" t="s">
        <v>26</v>
      </c>
      <c r="F12" s="11">
        <v>448.41</v>
      </c>
      <c r="H12" s="12">
        <v>95.99</v>
      </c>
      <c r="I12" s="12">
        <v>85.05</v>
      </c>
      <c r="J12" s="12">
        <v>79.61</v>
      </c>
      <c r="K12" s="12">
        <v>86.48</v>
      </c>
      <c r="L12" s="12">
        <v>88.81</v>
      </c>
      <c r="M12" s="12">
        <v>91.69</v>
      </c>
      <c r="N12" s="12">
        <v>85.05</v>
      </c>
      <c r="O12" s="18">
        <v>85.44</v>
      </c>
      <c r="P12" s="13">
        <f t="shared" si="1"/>
        <v>448.41</v>
      </c>
      <c r="Q12" s="9" t="s">
        <v>13</v>
      </c>
      <c r="S12" s="14">
        <f t="shared" si="0"/>
        <v>448.41</v>
      </c>
    </row>
    <row r="13" spans="1:19" ht="14.25" x14ac:dyDescent="0.25">
      <c r="A13" s="15">
        <v>8</v>
      </c>
      <c r="B13" s="10"/>
      <c r="C13" s="16" t="s">
        <v>44</v>
      </c>
      <c r="D13" s="15">
        <v>2011</v>
      </c>
      <c r="E13" s="16" t="s">
        <v>26</v>
      </c>
      <c r="F13" s="17">
        <v>435.49999999999994</v>
      </c>
      <c r="H13" s="12">
        <v>67.95</v>
      </c>
      <c r="I13" s="12">
        <v>0</v>
      </c>
      <c r="J13" s="12">
        <v>80.430000000000007</v>
      </c>
      <c r="K13" s="12">
        <v>90.17</v>
      </c>
      <c r="L13" s="12">
        <v>90.16</v>
      </c>
      <c r="M13" s="12">
        <v>87.64</v>
      </c>
      <c r="N13" s="12">
        <v>87.1</v>
      </c>
      <c r="O13" s="18">
        <v>78.94</v>
      </c>
      <c r="P13" s="13">
        <f t="shared" si="1"/>
        <v>435.49999999999994</v>
      </c>
      <c r="Q13" s="9" t="s">
        <v>13</v>
      </c>
      <c r="S13" s="14">
        <f t="shared" si="0"/>
        <v>435.49999999999994</v>
      </c>
    </row>
    <row r="14" spans="1:19" ht="14.25" x14ac:dyDescent="0.25">
      <c r="A14" s="9">
        <v>9</v>
      </c>
      <c r="B14" s="10"/>
      <c r="C14" s="10" t="s">
        <v>45</v>
      </c>
      <c r="D14" s="9">
        <v>2011</v>
      </c>
      <c r="E14" s="10" t="s">
        <v>26</v>
      </c>
      <c r="F14" s="11">
        <v>430.1</v>
      </c>
      <c r="H14" s="12">
        <v>90.42</v>
      </c>
      <c r="I14" s="12">
        <v>85.57</v>
      </c>
      <c r="J14" s="12">
        <v>81.680000000000007</v>
      </c>
      <c r="K14" s="12">
        <v>83.47</v>
      </c>
      <c r="L14" s="12">
        <v>80.14</v>
      </c>
      <c r="M14" s="12">
        <v>85.38</v>
      </c>
      <c r="N14" s="12">
        <v>85.26</v>
      </c>
      <c r="O14" s="18">
        <v>83.32</v>
      </c>
      <c r="P14" s="13">
        <f t="shared" si="1"/>
        <v>430.1</v>
      </c>
      <c r="Q14" s="9" t="s">
        <v>13</v>
      </c>
      <c r="S14" s="14">
        <f t="shared" si="0"/>
        <v>430.1</v>
      </c>
    </row>
    <row r="15" spans="1:19" ht="14.25" x14ac:dyDescent="0.25">
      <c r="A15" s="15">
        <v>10</v>
      </c>
      <c r="B15" s="10"/>
      <c r="C15" s="16" t="s">
        <v>46</v>
      </c>
      <c r="D15" s="15">
        <v>2011</v>
      </c>
      <c r="E15" s="16" t="s">
        <v>17</v>
      </c>
      <c r="F15" s="17">
        <v>420.75</v>
      </c>
      <c r="H15" s="12">
        <v>95.71</v>
      </c>
      <c r="I15" s="12">
        <v>76.83</v>
      </c>
      <c r="J15" s="12">
        <v>86.09</v>
      </c>
      <c r="K15" s="12">
        <v>88.15</v>
      </c>
      <c r="L15" s="12">
        <v>0</v>
      </c>
      <c r="M15" s="12">
        <v>0</v>
      </c>
      <c r="N15" s="12">
        <v>0</v>
      </c>
      <c r="O15" s="18">
        <v>73.97</v>
      </c>
      <c r="P15" s="13">
        <f t="shared" si="1"/>
        <v>420.75</v>
      </c>
      <c r="Q15" s="9" t="s">
        <v>13</v>
      </c>
      <c r="S15" s="14">
        <f t="shared" si="0"/>
        <v>420.75</v>
      </c>
    </row>
    <row r="16" spans="1:19" ht="14.25" x14ac:dyDescent="0.25">
      <c r="A16" s="9">
        <v>11</v>
      </c>
      <c r="B16" s="10"/>
      <c r="C16" s="10" t="s">
        <v>47</v>
      </c>
      <c r="D16" s="9">
        <v>2012</v>
      </c>
      <c r="E16" s="10" t="s">
        <v>48</v>
      </c>
      <c r="F16" s="11">
        <v>420.53</v>
      </c>
      <c r="H16" s="12">
        <v>82.52</v>
      </c>
      <c r="I16" s="12">
        <v>85.48</v>
      </c>
      <c r="J16" s="12">
        <v>81.63</v>
      </c>
      <c r="K16" s="12">
        <v>84.72</v>
      </c>
      <c r="L16" s="12">
        <v>80.14</v>
      </c>
      <c r="M16" s="12">
        <v>85.92</v>
      </c>
      <c r="N16" s="12">
        <v>81.89</v>
      </c>
      <c r="O16" s="12">
        <v>79.209999999999994</v>
      </c>
      <c r="P16" s="13">
        <f t="shared" si="1"/>
        <v>420.53</v>
      </c>
      <c r="Q16" s="9" t="s">
        <v>16</v>
      </c>
      <c r="S16" s="14">
        <f t="shared" si="0"/>
        <v>420.53</v>
      </c>
    </row>
    <row r="17" spans="1:19" ht="14.25" x14ac:dyDescent="0.25">
      <c r="A17" s="15">
        <v>12</v>
      </c>
      <c r="B17" s="10"/>
      <c r="C17" s="16" t="s">
        <v>49</v>
      </c>
      <c r="D17" s="15">
        <v>2011</v>
      </c>
      <c r="E17" s="16" t="s">
        <v>26</v>
      </c>
      <c r="F17" s="17">
        <v>392.7</v>
      </c>
      <c r="H17" s="12">
        <v>84.51</v>
      </c>
      <c r="I17" s="12">
        <v>75.72</v>
      </c>
      <c r="J17" s="12">
        <v>0</v>
      </c>
      <c r="K17" s="12">
        <v>0</v>
      </c>
      <c r="L17" s="12">
        <v>84.37</v>
      </c>
      <c r="M17" s="12">
        <v>74.17</v>
      </c>
      <c r="N17" s="12">
        <v>0</v>
      </c>
      <c r="O17" s="12">
        <v>73.930000000000007</v>
      </c>
      <c r="P17" s="13">
        <f t="shared" si="1"/>
        <v>392.7</v>
      </c>
      <c r="Q17" s="9" t="s">
        <v>16</v>
      </c>
      <c r="S17" s="14">
        <f t="shared" si="0"/>
        <v>392.7</v>
      </c>
    </row>
    <row r="18" spans="1:19" ht="14.25" x14ac:dyDescent="0.25">
      <c r="A18" s="9">
        <v>13</v>
      </c>
      <c r="B18" s="10"/>
      <c r="C18" s="10" t="s">
        <v>50</v>
      </c>
      <c r="D18" s="9">
        <v>2012</v>
      </c>
      <c r="E18" s="10" t="s">
        <v>19</v>
      </c>
      <c r="F18" s="11">
        <v>389.87</v>
      </c>
      <c r="H18" s="12">
        <v>80.209999999999994</v>
      </c>
      <c r="I18" s="12">
        <v>76.92</v>
      </c>
      <c r="J18" s="12">
        <v>78.58</v>
      </c>
      <c r="K18" s="12">
        <v>73.17</v>
      </c>
      <c r="L18" s="12">
        <v>80.989999999999995</v>
      </c>
      <c r="M18" s="12">
        <v>0</v>
      </c>
      <c r="N18" s="12">
        <v>0</v>
      </c>
      <c r="O18" s="12">
        <v>0</v>
      </c>
      <c r="P18" s="13">
        <f t="shared" si="1"/>
        <v>389.87</v>
      </c>
      <c r="Q18" s="9" t="s">
        <v>16</v>
      </c>
      <c r="S18" s="14">
        <f t="shared" si="0"/>
        <v>389.87</v>
      </c>
    </row>
    <row r="19" spans="1:19" ht="14.25" x14ac:dyDescent="0.25">
      <c r="A19" s="15">
        <v>14</v>
      </c>
      <c r="B19" s="10"/>
      <c r="C19" s="16" t="s">
        <v>51</v>
      </c>
      <c r="D19" s="15">
        <v>2012</v>
      </c>
      <c r="E19" s="16" t="s">
        <v>12</v>
      </c>
      <c r="F19" s="17">
        <v>349.86</v>
      </c>
      <c r="H19" s="12">
        <v>79.239999999999995</v>
      </c>
      <c r="I19" s="12">
        <v>66.09</v>
      </c>
      <c r="J19" s="12">
        <v>59.33</v>
      </c>
      <c r="K19" s="12">
        <v>0</v>
      </c>
      <c r="L19" s="12">
        <v>66.56</v>
      </c>
      <c r="M19" s="12">
        <v>69.36</v>
      </c>
      <c r="N19" s="12">
        <v>68.19</v>
      </c>
      <c r="O19" s="12">
        <v>66.510000000000005</v>
      </c>
      <c r="P19" s="13">
        <f t="shared" si="1"/>
        <v>349.86</v>
      </c>
      <c r="Q19" s="9" t="s">
        <v>20</v>
      </c>
      <c r="S19" s="14">
        <f t="shared" si="0"/>
        <v>349.86</v>
      </c>
    </row>
    <row r="20" spans="1:19" ht="14.25" x14ac:dyDescent="0.25">
      <c r="A20" s="9">
        <v>15</v>
      </c>
      <c r="B20" s="10"/>
      <c r="C20" s="10" t="s">
        <v>52</v>
      </c>
      <c r="D20" s="9">
        <v>2011</v>
      </c>
      <c r="E20" s="10" t="s">
        <v>26</v>
      </c>
      <c r="F20" s="11">
        <v>238.45999999999998</v>
      </c>
      <c r="H20" s="12">
        <v>87.23</v>
      </c>
      <c r="I20" s="12">
        <v>81.47</v>
      </c>
      <c r="J20" s="12">
        <v>0</v>
      </c>
      <c r="K20" s="12">
        <v>0</v>
      </c>
      <c r="L20" s="12">
        <v>0</v>
      </c>
      <c r="M20" s="12">
        <v>0</v>
      </c>
      <c r="N20" s="12">
        <v>69.760000000000005</v>
      </c>
      <c r="O20" s="12">
        <v>0</v>
      </c>
      <c r="P20" s="13">
        <f t="shared" si="1"/>
        <v>238.45999999999998</v>
      </c>
      <c r="Q20" s="9" t="s">
        <v>16</v>
      </c>
      <c r="S20" s="14">
        <f t="shared" si="0"/>
        <v>238.45999999999998</v>
      </c>
    </row>
    <row r="21" spans="1:19" ht="14.25" x14ac:dyDescent="0.25">
      <c r="A21" s="15">
        <v>16</v>
      </c>
      <c r="B21" s="10"/>
      <c r="C21" s="16" t="s">
        <v>53</v>
      </c>
      <c r="D21" s="15">
        <v>2012</v>
      </c>
      <c r="E21" s="16" t="s">
        <v>18</v>
      </c>
      <c r="F21" s="17">
        <v>237.32</v>
      </c>
      <c r="H21" s="12">
        <v>0</v>
      </c>
      <c r="I21" s="12">
        <v>0</v>
      </c>
      <c r="J21" s="12">
        <v>0</v>
      </c>
      <c r="K21" s="12">
        <v>0</v>
      </c>
      <c r="L21" s="12">
        <v>60.91</v>
      </c>
      <c r="M21" s="12">
        <v>57.05</v>
      </c>
      <c r="N21" s="12">
        <v>58.82</v>
      </c>
      <c r="O21" s="18">
        <v>60.54</v>
      </c>
      <c r="P21" s="13">
        <f t="shared" si="1"/>
        <v>237.32</v>
      </c>
      <c r="Q21" s="9"/>
      <c r="S21" s="14">
        <f t="shared" si="0"/>
        <v>237.32</v>
      </c>
    </row>
    <row r="22" spans="1:19" ht="14.25" x14ac:dyDescent="0.25">
      <c r="A22" s="9">
        <v>17</v>
      </c>
      <c r="B22" s="10"/>
      <c r="C22" s="10" t="s">
        <v>54</v>
      </c>
      <c r="D22" s="9">
        <v>2012</v>
      </c>
      <c r="E22" s="10" t="s">
        <v>27</v>
      </c>
      <c r="F22" s="11">
        <v>223.23</v>
      </c>
      <c r="H22" s="12">
        <v>0</v>
      </c>
      <c r="I22" s="12">
        <v>0</v>
      </c>
      <c r="J22" s="12">
        <v>55.1</v>
      </c>
      <c r="K22" s="12">
        <v>61.12</v>
      </c>
      <c r="L22" s="12">
        <v>0</v>
      </c>
      <c r="M22" s="12">
        <v>0</v>
      </c>
      <c r="N22" s="12">
        <v>54.6</v>
      </c>
      <c r="O22" s="12">
        <v>52.41</v>
      </c>
      <c r="P22" s="13">
        <f t="shared" si="1"/>
        <v>223.23</v>
      </c>
      <c r="Q22" s="9"/>
      <c r="S22" s="14">
        <f t="shared" si="0"/>
        <v>223.23</v>
      </c>
    </row>
    <row r="23" spans="1:19" ht="14.25" x14ac:dyDescent="0.25">
      <c r="A23" s="15">
        <v>18</v>
      </c>
      <c r="B23" s="10"/>
      <c r="C23" s="10" t="s">
        <v>55</v>
      </c>
      <c r="D23" s="9">
        <v>2012</v>
      </c>
      <c r="E23" s="10" t="s">
        <v>26</v>
      </c>
      <c r="F23" s="11">
        <v>192.19</v>
      </c>
      <c r="H23" s="12">
        <v>71.02</v>
      </c>
      <c r="I23" s="12">
        <v>63.8</v>
      </c>
      <c r="J23" s="12">
        <v>0</v>
      </c>
      <c r="K23" s="12">
        <v>57.37</v>
      </c>
      <c r="L23" s="12">
        <v>0</v>
      </c>
      <c r="M23" s="12">
        <v>0</v>
      </c>
      <c r="N23" s="12">
        <v>0</v>
      </c>
      <c r="O23" s="12">
        <v>0</v>
      </c>
      <c r="P23" s="13">
        <f t="shared" si="1"/>
        <v>192.19</v>
      </c>
      <c r="Q23" s="9" t="s">
        <v>20</v>
      </c>
      <c r="S23" s="14">
        <f t="shared" si="0"/>
        <v>192.19</v>
      </c>
    </row>
    <row r="24" spans="1:19" ht="14.25" x14ac:dyDescent="0.25">
      <c r="A24" s="9">
        <v>19</v>
      </c>
      <c r="B24" s="10"/>
      <c r="C24" s="16" t="s">
        <v>56</v>
      </c>
      <c r="D24" s="15">
        <v>2012</v>
      </c>
      <c r="E24" s="16" t="s">
        <v>18</v>
      </c>
      <c r="F24" s="17">
        <v>158.56</v>
      </c>
      <c r="H24" s="12">
        <v>0</v>
      </c>
      <c r="I24" s="12">
        <v>0</v>
      </c>
      <c r="J24" s="12">
        <v>0</v>
      </c>
      <c r="K24" s="12">
        <v>0</v>
      </c>
      <c r="L24" s="12">
        <v>27.99</v>
      </c>
      <c r="M24" s="12">
        <v>42.37</v>
      </c>
      <c r="N24" s="12">
        <v>45.9</v>
      </c>
      <c r="O24" s="12">
        <v>42.3</v>
      </c>
      <c r="P24" s="13">
        <f t="shared" si="1"/>
        <v>158.56</v>
      </c>
      <c r="Q24" s="9"/>
      <c r="S24" s="14">
        <f t="shared" si="0"/>
        <v>158.56</v>
      </c>
    </row>
    <row r="25" spans="1:19" ht="13.9" customHeight="1" x14ac:dyDescent="0.25">
      <c r="S25" s="14"/>
    </row>
    <row r="26" spans="1:19" ht="15" x14ac:dyDescent="0.25">
      <c r="A26" s="3" t="s">
        <v>57</v>
      </c>
      <c r="E26" s="57" t="s">
        <v>32</v>
      </c>
      <c r="F26" s="57"/>
      <c r="H26" s="2" t="s">
        <v>1</v>
      </c>
      <c r="I26" s="2" t="s">
        <v>1</v>
      </c>
      <c r="J26" s="2" t="s">
        <v>2</v>
      </c>
      <c r="K26" s="2" t="s">
        <v>2</v>
      </c>
      <c r="L26" s="2" t="s">
        <v>3</v>
      </c>
      <c r="M26" s="2" t="s">
        <v>4</v>
      </c>
      <c r="N26" s="2" t="s">
        <v>4</v>
      </c>
      <c r="O26" s="2" t="s">
        <v>4</v>
      </c>
      <c r="P26" s="5"/>
      <c r="Q26" s="6"/>
      <c r="S26" s="14"/>
    </row>
    <row r="27" spans="1:19" ht="14.25" x14ac:dyDescent="0.25">
      <c r="A27" s="7" t="s">
        <v>5</v>
      </c>
      <c r="B27" s="8"/>
      <c r="C27" s="7" t="s">
        <v>6</v>
      </c>
      <c r="D27" s="7" t="s">
        <v>7</v>
      </c>
      <c r="E27" s="7" t="s">
        <v>8</v>
      </c>
      <c r="F27" s="7" t="s">
        <v>9</v>
      </c>
      <c r="H27" s="2" t="s">
        <v>58</v>
      </c>
      <c r="I27" s="2" t="s">
        <v>59</v>
      </c>
      <c r="J27" s="2" t="s">
        <v>59</v>
      </c>
      <c r="K27" s="2" t="s">
        <v>60</v>
      </c>
      <c r="L27" s="2" t="s">
        <v>59</v>
      </c>
      <c r="M27" s="2" t="s">
        <v>60</v>
      </c>
      <c r="N27" s="2" t="s">
        <v>61</v>
      </c>
      <c r="O27" s="2" t="s">
        <v>59</v>
      </c>
      <c r="P27" s="2" t="s">
        <v>10</v>
      </c>
      <c r="Q27" s="2" t="s">
        <v>11</v>
      </c>
      <c r="S27" s="14"/>
    </row>
    <row r="28" spans="1:19" ht="14.25" x14ac:dyDescent="0.25">
      <c r="A28" s="22">
        <v>1</v>
      </c>
      <c r="B28" s="23"/>
      <c r="C28" s="23" t="s">
        <v>62</v>
      </c>
      <c r="D28" s="22">
        <v>2011</v>
      </c>
      <c r="E28" s="23" t="s">
        <v>12</v>
      </c>
      <c r="F28" s="20">
        <v>500</v>
      </c>
      <c r="H28" s="12">
        <v>100</v>
      </c>
      <c r="I28" s="12">
        <v>100</v>
      </c>
      <c r="J28" s="12">
        <v>100</v>
      </c>
      <c r="K28" s="12">
        <v>100</v>
      </c>
      <c r="L28" s="12">
        <v>100</v>
      </c>
      <c r="M28" s="12">
        <v>100</v>
      </c>
      <c r="N28" s="12">
        <v>100</v>
      </c>
      <c r="O28" s="18">
        <v>100</v>
      </c>
      <c r="P28" s="13">
        <f t="shared" ref="P28:P63" si="2">LARGE(H28:O28,1)+LARGE(H28:O28,2)+LARGE(H28:O28,3)+LARGE(H28:O28,4)+LARGE(H28:O28,5)</f>
        <v>500</v>
      </c>
      <c r="Q28" s="9" t="s">
        <v>13</v>
      </c>
      <c r="S28" s="14">
        <f>LARGE(H28:O28,1)+LARGE(H28:O28,2)+LARGE(H28:O28,3)+LARGE(H28:O28,4)+LARGE(H28:O28,5)</f>
        <v>500</v>
      </c>
    </row>
    <row r="29" spans="1:19" ht="14.25" x14ac:dyDescent="0.25">
      <c r="A29" s="24">
        <v>2</v>
      </c>
      <c r="B29" s="23"/>
      <c r="C29" s="25" t="s">
        <v>63</v>
      </c>
      <c r="D29" s="24">
        <v>2011</v>
      </c>
      <c r="E29" s="25" t="s">
        <v>26</v>
      </c>
      <c r="F29" s="21">
        <v>492.42999999999995</v>
      </c>
      <c r="H29" s="12">
        <v>98.02</v>
      </c>
      <c r="I29" s="12">
        <v>98.15</v>
      </c>
      <c r="J29" s="12">
        <v>90.78</v>
      </c>
      <c r="K29" s="12">
        <v>95.02</v>
      </c>
      <c r="L29" s="12">
        <v>98.94</v>
      </c>
      <c r="M29" s="12">
        <v>99.56</v>
      </c>
      <c r="N29" s="12">
        <v>97.76</v>
      </c>
      <c r="O29" s="18">
        <v>92.99</v>
      </c>
      <c r="P29" s="13">
        <f t="shared" si="2"/>
        <v>492.42999999999995</v>
      </c>
      <c r="Q29" s="9" t="s">
        <v>13</v>
      </c>
      <c r="S29" s="14">
        <f t="shared" si="0"/>
        <v>492.42999999999995</v>
      </c>
    </row>
    <row r="30" spans="1:19" ht="14.25" x14ac:dyDescent="0.25">
      <c r="A30" s="22">
        <v>3</v>
      </c>
      <c r="B30" s="23"/>
      <c r="C30" s="23" t="s">
        <v>64</v>
      </c>
      <c r="D30" s="22">
        <v>2012</v>
      </c>
      <c r="E30" s="23" t="s">
        <v>26</v>
      </c>
      <c r="F30" s="20">
        <v>483.15</v>
      </c>
      <c r="H30" s="12">
        <v>86.97</v>
      </c>
      <c r="I30" s="12">
        <v>97.47</v>
      </c>
      <c r="J30" s="12">
        <v>99.1</v>
      </c>
      <c r="K30" s="12">
        <v>93.72</v>
      </c>
      <c r="L30" s="12">
        <v>94.47</v>
      </c>
      <c r="M30" s="12">
        <v>98.2</v>
      </c>
      <c r="N30" s="12">
        <v>91.68</v>
      </c>
      <c r="O30" s="18">
        <v>93.91</v>
      </c>
      <c r="P30" s="13">
        <f t="shared" si="2"/>
        <v>483.15</v>
      </c>
      <c r="Q30" s="9" t="s">
        <v>13</v>
      </c>
      <c r="S30" s="14">
        <f t="shared" si="0"/>
        <v>483.15</v>
      </c>
    </row>
    <row r="31" spans="1:19" ht="14.25" x14ac:dyDescent="0.25">
      <c r="A31" s="22">
        <v>4</v>
      </c>
      <c r="B31" s="23"/>
      <c r="C31" s="25" t="s">
        <v>65</v>
      </c>
      <c r="D31" s="24">
        <v>2012</v>
      </c>
      <c r="E31" s="25" t="s">
        <v>12</v>
      </c>
      <c r="F31" s="21">
        <v>477.29999999999995</v>
      </c>
      <c r="H31" s="12">
        <v>92.6</v>
      </c>
      <c r="I31" s="12">
        <v>93.88</v>
      </c>
      <c r="J31" s="12">
        <v>99.4</v>
      </c>
      <c r="K31" s="12">
        <v>86.08</v>
      </c>
      <c r="L31" s="12">
        <v>91.83</v>
      </c>
      <c r="M31" s="12">
        <v>89.29</v>
      </c>
      <c r="N31" s="12">
        <v>94.68</v>
      </c>
      <c r="O31" s="18">
        <v>96.74</v>
      </c>
      <c r="P31" s="13">
        <f t="shared" si="2"/>
        <v>477.29999999999995</v>
      </c>
      <c r="Q31" s="9" t="s">
        <v>13</v>
      </c>
      <c r="S31" s="14">
        <f t="shared" si="0"/>
        <v>477.29999999999995</v>
      </c>
    </row>
    <row r="32" spans="1:19" ht="14.25" x14ac:dyDescent="0.25">
      <c r="A32" s="24">
        <v>5</v>
      </c>
      <c r="B32" s="23"/>
      <c r="C32" s="23" t="s">
        <v>66</v>
      </c>
      <c r="D32" s="22">
        <v>2012</v>
      </c>
      <c r="E32" s="23" t="s">
        <v>17</v>
      </c>
      <c r="F32" s="20">
        <v>467.96</v>
      </c>
      <c r="H32" s="12">
        <v>92.71</v>
      </c>
      <c r="I32" s="12">
        <v>92.51</v>
      </c>
      <c r="J32" s="12">
        <v>94.26</v>
      </c>
      <c r="K32" s="12">
        <v>85.56</v>
      </c>
      <c r="L32" s="12">
        <v>92.52</v>
      </c>
      <c r="M32" s="12">
        <v>88.31</v>
      </c>
      <c r="N32" s="12">
        <v>89.83</v>
      </c>
      <c r="O32" s="18">
        <v>95.96</v>
      </c>
      <c r="P32" s="13">
        <f t="shared" si="2"/>
        <v>467.96</v>
      </c>
      <c r="Q32" s="9" t="s">
        <v>13</v>
      </c>
      <c r="S32" s="14">
        <f t="shared" si="0"/>
        <v>467.96</v>
      </c>
    </row>
    <row r="33" spans="1:19" ht="14.25" x14ac:dyDescent="0.25">
      <c r="A33" s="22">
        <v>6</v>
      </c>
      <c r="B33" s="23"/>
      <c r="C33" s="25" t="s">
        <v>67</v>
      </c>
      <c r="D33" s="24">
        <v>2011</v>
      </c>
      <c r="E33" s="25" t="s">
        <v>28</v>
      </c>
      <c r="F33" s="21">
        <v>464.82</v>
      </c>
      <c r="H33" s="12">
        <v>0</v>
      </c>
      <c r="I33" s="12">
        <v>99.74</v>
      </c>
      <c r="J33" s="12">
        <v>0</v>
      </c>
      <c r="K33" s="12">
        <v>0</v>
      </c>
      <c r="L33" s="12">
        <v>90.88</v>
      </c>
      <c r="M33" s="12">
        <v>92.02</v>
      </c>
      <c r="N33" s="12">
        <v>92.44</v>
      </c>
      <c r="O33" s="18">
        <v>89.74</v>
      </c>
      <c r="P33" s="13">
        <f t="shared" si="2"/>
        <v>464.82</v>
      </c>
      <c r="Q33" s="9" t="s">
        <v>13</v>
      </c>
      <c r="S33" s="14">
        <f t="shared" si="0"/>
        <v>464.82</v>
      </c>
    </row>
    <row r="34" spans="1:19" ht="14.25" x14ac:dyDescent="0.25">
      <c r="A34" s="22">
        <v>7</v>
      </c>
      <c r="B34" s="23"/>
      <c r="C34" s="23" t="s">
        <v>68</v>
      </c>
      <c r="D34" s="22">
        <v>2011</v>
      </c>
      <c r="E34" s="23" t="s">
        <v>29</v>
      </c>
      <c r="F34" s="20">
        <v>460.9</v>
      </c>
      <c r="H34" s="12">
        <v>0</v>
      </c>
      <c r="I34" s="12">
        <v>0</v>
      </c>
      <c r="J34" s="12">
        <v>92.39</v>
      </c>
      <c r="K34" s="12">
        <v>94.85</v>
      </c>
      <c r="L34" s="12">
        <v>85.72</v>
      </c>
      <c r="M34" s="12">
        <v>89.84</v>
      </c>
      <c r="N34" s="12">
        <v>83.77</v>
      </c>
      <c r="O34" s="18">
        <v>98.1</v>
      </c>
      <c r="P34" s="13">
        <f t="shared" si="2"/>
        <v>460.9</v>
      </c>
      <c r="Q34" s="9" t="s">
        <v>13</v>
      </c>
      <c r="S34" s="14">
        <f t="shared" si="0"/>
        <v>460.9</v>
      </c>
    </row>
    <row r="35" spans="1:19" ht="14.25" x14ac:dyDescent="0.25">
      <c r="A35" s="24">
        <v>8</v>
      </c>
      <c r="B35" s="23"/>
      <c r="C35" s="25" t="s">
        <v>69</v>
      </c>
      <c r="D35" s="24">
        <v>2012</v>
      </c>
      <c r="E35" s="25" t="s">
        <v>14</v>
      </c>
      <c r="F35" s="21">
        <v>457.47</v>
      </c>
      <c r="H35" s="12">
        <v>91.08</v>
      </c>
      <c r="I35" s="12">
        <v>90.4</v>
      </c>
      <c r="J35" s="12">
        <v>95.08</v>
      </c>
      <c r="K35" s="12">
        <v>88.76</v>
      </c>
      <c r="L35" s="12">
        <v>89.6</v>
      </c>
      <c r="M35" s="12">
        <v>88.72</v>
      </c>
      <c r="N35" s="12">
        <v>91.31</v>
      </c>
      <c r="O35" s="18">
        <v>88.29</v>
      </c>
      <c r="P35" s="13">
        <f t="shared" si="2"/>
        <v>457.47</v>
      </c>
      <c r="Q35" s="9" t="s">
        <v>13</v>
      </c>
      <c r="S35" s="14">
        <f t="shared" si="0"/>
        <v>457.47</v>
      </c>
    </row>
    <row r="36" spans="1:19" ht="14.25" x14ac:dyDescent="0.25">
      <c r="A36" s="22">
        <v>9</v>
      </c>
      <c r="B36" s="23"/>
      <c r="C36" s="23" t="s">
        <v>70</v>
      </c>
      <c r="D36" s="22">
        <v>2012</v>
      </c>
      <c r="E36" s="23" t="s">
        <v>14</v>
      </c>
      <c r="F36" s="11">
        <v>447.95</v>
      </c>
      <c r="H36" s="12">
        <v>87.04</v>
      </c>
      <c r="I36" s="12">
        <v>89.35</v>
      </c>
      <c r="J36" s="12">
        <v>86.62</v>
      </c>
      <c r="K36" s="12">
        <v>79.27</v>
      </c>
      <c r="L36" s="12">
        <v>90.31</v>
      </c>
      <c r="M36" s="12">
        <v>85.83</v>
      </c>
      <c r="N36" s="12">
        <v>88.36</v>
      </c>
      <c r="O36" s="18">
        <v>92.89</v>
      </c>
      <c r="P36" s="13">
        <f t="shared" si="2"/>
        <v>447.95</v>
      </c>
      <c r="Q36" s="9" t="s">
        <v>13</v>
      </c>
      <c r="S36" s="14">
        <f t="shared" si="0"/>
        <v>447.95</v>
      </c>
    </row>
    <row r="37" spans="1:19" ht="14.25" x14ac:dyDescent="0.25">
      <c r="A37" s="22">
        <v>10</v>
      </c>
      <c r="B37" s="23"/>
      <c r="C37" s="25" t="s">
        <v>71</v>
      </c>
      <c r="D37" s="24">
        <v>2012</v>
      </c>
      <c r="E37" s="25" t="s">
        <v>14</v>
      </c>
      <c r="F37" s="17">
        <v>442.98999999999995</v>
      </c>
      <c r="H37" s="12">
        <v>74.14</v>
      </c>
      <c r="I37" s="12">
        <v>87.03</v>
      </c>
      <c r="J37" s="12">
        <v>80.209999999999994</v>
      </c>
      <c r="K37" s="12">
        <v>0</v>
      </c>
      <c r="L37" s="12">
        <v>86.18</v>
      </c>
      <c r="M37" s="12">
        <v>87.26</v>
      </c>
      <c r="N37" s="12">
        <v>90.96</v>
      </c>
      <c r="O37" s="18">
        <v>91.56</v>
      </c>
      <c r="P37" s="13">
        <f t="shared" si="2"/>
        <v>442.98999999999995</v>
      </c>
      <c r="Q37" s="9" t="s">
        <v>13</v>
      </c>
      <c r="S37" s="14">
        <f t="shared" si="0"/>
        <v>442.98999999999995</v>
      </c>
    </row>
    <row r="38" spans="1:19" ht="14.25" x14ac:dyDescent="0.25">
      <c r="A38" s="24">
        <v>11</v>
      </c>
      <c r="B38" s="23"/>
      <c r="C38" s="23" t="s">
        <v>72</v>
      </c>
      <c r="D38" s="22">
        <v>2011</v>
      </c>
      <c r="E38" s="23" t="s">
        <v>30</v>
      </c>
      <c r="F38" s="11">
        <v>437.24</v>
      </c>
      <c r="H38" s="12">
        <v>85.95</v>
      </c>
      <c r="I38" s="12">
        <v>92.13</v>
      </c>
      <c r="J38" s="12">
        <v>82.66</v>
      </c>
      <c r="K38" s="12">
        <v>80.28</v>
      </c>
      <c r="L38" s="12">
        <v>84.13</v>
      </c>
      <c r="M38" s="12">
        <v>90.61</v>
      </c>
      <c r="N38" s="12">
        <v>84.42</v>
      </c>
      <c r="O38" s="18">
        <v>79.959999999999994</v>
      </c>
      <c r="P38" s="13">
        <f t="shared" si="2"/>
        <v>437.24</v>
      </c>
      <c r="Q38" s="9" t="s">
        <v>13</v>
      </c>
      <c r="S38" s="14">
        <f t="shared" si="0"/>
        <v>437.24</v>
      </c>
    </row>
    <row r="39" spans="1:19" ht="14.25" x14ac:dyDescent="0.25">
      <c r="A39" s="22">
        <v>12</v>
      </c>
      <c r="B39" s="23"/>
      <c r="C39" s="25" t="s">
        <v>73</v>
      </c>
      <c r="D39" s="24">
        <v>2012</v>
      </c>
      <c r="E39" s="25" t="s">
        <v>74</v>
      </c>
      <c r="F39" s="17">
        <v>432.99</v>
      </c>
      <c r="H39" s="12">
        <v>79.83</v>
      </c>
      <c r="I39" s="12">
        <v>81.69</v>
      </c>
      <c r="J39" s="12">
        <v>84.3</v>
      </c>
      <c r="K39" s="12">
        <v>83.18</v>
      </c>
      <c r="L39" s="12">
        <v>89.48</v>
      </c>
      <c r="M39" s="12">
        <v>90.42</v>
      </c>
      <c r="N39" s="12">
        <v>80</v>
      </c>
      <c r="O39" s="18">
        <v>85.61</v>
      </c>
      <c r="P39" s="13">
        <f t="shared" si="2"/>
        <v>432.99</v>
      </c>
      <c r="Q39" s="9" t="s">
        <v>13</v>
      </c>
      <c r="S39" s="14">
        <f t="shared" si="0"/>
        <v>432.99</v>
      </c>
    </row>
    <row r="40" spans="1:19" ht="14.25" x14ac:dyDescent="0.25">
      <c r="A40" s="22">
        <v>13</v>
      </c>
      <c r="B40" s="23"/>
      <c r="C40" s="23" t="s">
        <v>75</v>
      </c>
      <c r="D40" s="22">
        <v>2011</v>
      </c>
      <c r="E40" s="23" t="s">
        <v>25</v>
      </c>
      <c r="F40" s="11">
        <v>425.15</v>
      </c>
      <c r="H40" s="12">
        <v>81.91</v>
      </c>
      <c r="I40" s="12">
        <v>88.99</v>
      </c>
      <c r="J40" s="12">
        <v>85.31</v>
      </c>
      <c r="K40" s="12">
        <v>77.239999999999995</v>
      </c>
      <c r="L40" s="12">
        <v>85.98</v>
      </c>
      <c r="M40" s="12">
        <v>82.96</v>
      </c>
      <c r="N40" s="12">
        <v>0</v>
      </c>
      <c r="O40" s="12">
        <v>0</v>
      </c>
      <c r="P40" s="13">
        <f t="shared" si="2"/>
        <v>425.15</v>
      </c>
      <c r="Q40" s="9" t="s">
        <v>16</v>
      </c>
      <c r="S40" s="14">
        <f t="shared" si="0"/>
        <v>425.15</v>
      </c>
    </row>
    <row r="41" spans="1:19" ht="14.25" x14ac:dyDescent="0.25">
      <c r="A41" s="24">
        <v>14</v>
      </c>
      <c r="B41" s="23"/>
      <c r="C41" s="25" t="s">
        <v>76</v>
      </c>
      <c r="D41" s="24">
        <v>2011</v>
      </c>
      <c r="E41" s="25" t="s">
        <v>17</v>
      </c>
      <c r="F41" s="17">
        <v>424.5</v>
      </c>
      <c r="H41" s="12">
        <v>81.38</v>
      </c>
      <c r="I41" s="12">
        <v>54.78</v>
      </c>
      <c r="J41" s="12">
        <v>0</v>
      </c>
      <c r="K41" s="12">
        <v>0</v>
      </c>
      <c r="L41" s="12">
        <v>84.49</v>
      </c>
      <c r="M41" s="12">
        <v>88.4</v>
      </c>
      <c r="N41" s="12">
        <v>89.73</v>
      </c>
      <c r="O41" s="18">
        <v>80.5</v>
      </c>
      <c r="P41" s="13">
        <f t="shared" si="2"/>
        <v>424.5</v>
      </c>
      <c r="Q41" s="9" t="s">
        <v>16</v>
      </c>
      <c r="S41" s="14">
        <f t="shared" si="0"/>
        <v>424.5</v>
      </c>
    </row>
    <row r="42" spans="1:19" ht="14.25" x14ac:dyDescent="0.25">
      <c r="A42" s="22">
        <v>15</v>
      </c>
      <c r="B42" s="23"/>
      <c r="C42" s="23" t="s">
        <v>77</v>
      </c>
      <c r="D42" s="22">
        <v>2011</v>
      </c>
      <c r="E42" s="23" t="s">
        <v>21</v>
      </c>
      <c r="F42" s="11">
        <v>424.32</v>
      </c>
      <c r="H42" s="12">
        <v>78.790000000000006</v>
      </c>
      <c r="I42" s="12">
        <v>86.88</v>
      </c>
      <c r="J42" s="12">
        <v>0</v>
      </c>
      <c r="K42" s="12">
        <v>73.849999999999994</v>
      </c>
      <c r="L42" s="12">
        <v>86.38</v>
      </c>
      <c r="M42" s="12">
        <v>79.58</v>
      </c>
      <c r="N42" s="12">
        <v>87.23</v>
      </c>
      <c r="O42" s="18">
        <v>84.25</v>
      </c>
      <c r="P42" s="13">
        <f t="shared" si="2"/>
        <v>424.32</v>
      </c>
      <c r="Q42" s="9" t="s">
        <v>16</v>
      </c>
      <c r="S42" s="14">
        <f t="shared" si="0"/>
        <v>424.32</v>
      </c>
    </row>
    <row r="43" spans="1:19" ht="14.25" x14ac:dyDescent="0.25">
      <c r="A43" s="22">
        <v>16</v>
      </c>
      <c r="B43" s="23"/>
      <c r="C43" s="25" t="s">
        <v>78</v>
      </c>
      <c r="D43" s="24">
        <v>2012</v>
      </c>
      <c r="E43" s="25" t="s">
        <v>14</v>
      </c>
      <c r="F43" s="17">
        <v>421.34000000000003</v>
      </c>
      <c r="H43" s="12">
        <v>77.459999999999994</v>
      </c>
      <c r="I43" s="12">
        <v>86.29</v>
      </c>
      <c r="J43" s="12">
        <v>85.75</v>
      </c>
      <c r="K43" s="12">
        <v>78.2</v>
      </c>
      <c r="L43" s="12">
        <v>83.44</v>
      </c>
      <c r="M43" s="12">
        <v>82.09</v>
      </c>
      <c r="N43" s="12">
        <v>83.77</v>
      </c>
      <c r="O43" s="12">
        <v>79.459999999999994</v>
      </c>
      <c r="P43" s="13">
        <f t="shared" si="2"/>
        <v>421.34000000000003</v>
      </c>
      <c r="Q43" s="9" t="s">
        <v>16</v>
      </c>
      <c r="S43" s="14">
        <f t="shared" si="0"/>
        <v>421.34000000000003</v>
      </c>
    </row>
    <row r="44" spans="1:19" ht="14.25" x14ac:dyDescent="0.25">
      <c r="A44" s="24">
        <v>17</v>
      </c>
      <c r="B44" s="23"/>
      <c r="C44" s="23" t="s">
        <v>79</v>
      </c>
      <c r="D44" s="22">
        <v>2012</v>
      </c>
      <c r="E44" s="23" t="s">
        <v>29</v>
      </c>
      <c r="F44" s="11">
        <v>416.77</v>
      </c>
      <c r="H44" s="12">
        <v>82.26</v>
      </c>
      <c r="I44" s="12">
        <v>83.99</v>
      </c>
      <c r="J44" s="12">
        <v>84.99</v>
      </c>
      <c r="K44" s="12">
        <v>75.52</v>
      </c>
      <c r="L44" s="12">
        <v>81.33</v>
      </c>
      <c r="M44" s="12">
        <v>84.2</v>
      </c>
      <c r="N44" s="12">
        <v>79.77</v>
      </c>
      <c r="O44" s="18">
        <v>81.239999999999995</v>
      </c>
      <c r="P44" s="13">
        <f t="shared" si="2"/>
        <v>416.77</v>
      </c>
      <c r="Q44" s="9" t="s">
        <v>16</v>
      </c>
      <c r="S44" s="14">
        <f t="shared" si="0"/>
        <v>416.77</v>
      </c>
    </row>
    <row r="45" spans="1:19" ht="14.25" x14ac:dyDescent="0.25">
      <c r="A45" s="22">
        <v>18</v>
      </c>
      <c r="B45" s="23"/>
      <c r="C45" s="25" t="s">
        <v>80</v>
      </c>
      <c r="D45" s="24">
        <v>2011</v>
      </c>
      <c r="E45" s="25" t="s">
        <v>19</v>
      </c>
      <c r="F45" s="17">
        <v>410.6</v>
      </c>
      <c r="H45" s="12">
        <v>0</v>
      </c>
      <c r="I45" s="12">
        <v>83.15</v>
      </c>
      <c r="J45" s="12">
        <v>81.11</v>
      </c>
      <c r="K45" s="12">
        <v>74.47</v>
      </c>
      <c r="L45" s="12">
        <v>85.73</v>
      </c>
      <c r="M45" s="12">
        <v>86.14</v>
      </c>
      <c r="N45" s="12">
        <v>0</v>
      </c>
      <c r="O45" s="12">
        <v>0</v>
      </c>
      <c r="P45" s="13">
        <f t="shared" si="2"/>
        <v>410.6</v>
      </c>
      <c r="Q45" s="9" t="s">
        <v>16</v>
      </c>
      <c r="S45" s="14">
        <f t="shared" si="0"/>
        <v>410.6</v>
      </c>
    </row>
    <row r="46" spans="1:19" ht="14.25" x14ac:dyDescent="0.25">
      <c r="A46" s="22">
        <v>19</v>
      </c>
      <c r="B46" s="23"/>
      <c r="C46" s="23" t="s">
        <v>81</v>
      </c>
      <c r="D46" s="22">
        <v>2011</v>
      </c>
      <c r="E46" s="23" t="s">
        <v>19</v>
      </c>
      <c r="F46" s="11">
        <v>392.80999999999995</v>
      </c>
      <c r="H46" s="12">
        <v>75.44</v>
      </c>
      <c r="I46" s="12">
        <v>75.31</v>
      </c>
      <c r="J46" s="12">
        <v>76.84</v>
      </c>
      <c r="K46" s="12">
        <v>77.010000000000005</v>
      </c>
      <c r="L46" s="12">
        <v>80</v>
      </c>
      <c r="M46" s="12">
        <v>81.209999999999994</v>
      </c>
      <c r="N46" s="12">
        <v>77.75</v>
      </c>
      <c r="O46" s="18">
        <v>74.02</v>
      </c>
      <c r="P46" s="13">
        <f t="shared" si="2"/>
        <v>392.80999999999995</v>
      </c>
      <c r="Q46" s="9" t="s">
        <v>16</v>
      </c>
      <c r="S46" s="14">
        <f t="shared" si="0"/>
        <v>392.80999999999995</v>
      </c>
    </row>
    <row r="47" spans="1:19" ht="14.25" x14ac:dyDescent="0.25">
      <c r="A47" s="24">
        <v>20</v>
      </c>
      <c r="B47" s="23"/>
      <c r="C47" s="25" t="s">
        <v>82</v>
      </c>
      <c r="D47" s="24">
        <v>2011</v>
      </c>
      <c r="E47" s="25" t="s">
        <v>29</v>
      </c>
      <c r="F47" s="17">
        <v>389.13</v>
      </c>
      <c r="H47" s="12">
        <v>73.91</v>
      </c>
      <c r="I47" s="12">
        <v>76.38</v>
      </c>
      <c r="J47" s="12">
        <v>80.400000000000006</v>
      </c>
      <c r="K47" s="12">
        <v>70.38</v>
      </c>
      <c r="L47" s="12">
        <v>78.58</v>
      </c>
      <c r="M47" s="12">
        <v>79.86</v>
      </c>
      <c r="N47" s="12">
        <v>58.51</v>
      </c>
      <c r="O47" s="18">
        <v>67.930000000000007</v>
      </c>
      <c r="P47" s="13">
        <f t="shared" si="2"/>
        <v>389.13</v>
      </c>
      <c r="Q47" s="9" t="s">
        <v>16</v>
      </c>
      <c r="S47" s="14">
        <f t="shared" si="0"/>
        <v>389.13</v>
      </c>
    </row>
    <row r="48" spans="1:19" ht="14.25" x14ac:dyDescent="0.25">
      <c r="A48" s="22">
        <v>21</v>
      </c>
      <c r="B48" s="23"/>
      <c r="C48" s="23" t="s">
        <v>83</v>
      </c>
      <c r="D48" s="22">
        <v>2011</v>
      </c>
      <c r="E48" s="23" t="s">
        <v>26</v>
      </c>
      <c r="F48" s="11">
        <v>381.56</v>
      </c>
      <c r="H48" s="12">
        <v>65.819999999999993</v>
      </c>
      <c r="I48" s="12">
        <v>82.98</v>
      </c>
      <c r="J48" s="12">
        <v>78.489999999999995</v>
      </c>
      <c r="K48" s="12">
        <v>80.040000000000006</v>
      </c>
      <c r="L48" s="12">
        <v>0</v>
      </c>
      <c r="M48" s="12">
        <v>0</v>
      </c>
      <c r="N48" s="12">
        <v>72.37</v>
      </c>
      <c r="O48" s="12">
        <v>67.680000000000007</v>
      </c>
      <c r="P48" s="13">
        <f t="shared" si="2"/>
        <v>381.56</v>
      </c>
      <c r="Q48" s="9" t="s">
        <v>16</v>
      </c>
      <c r="S48" s="14">
        <f t="shared" si="0"/>
        <v>381.56</v>
      </c>
    </row>
    <row r="49" spans="1:19" ht="14.25" x14ac:dyDescent="0.25">
      <c r="A49" s="22">
        <v>22</v>
      </c>
      <c r="B49" s="23"/>
      <c r="C49" s="25" t="s">
        <v>84</v>
      </c>
      <c r="D49" s="24">
        <v>2011</v>
      </c>
      <c r="E49" s="25" t="s">
        <v>23</v>
      </c>
      <c r="F49" s="17">
        <v>381.52</v>
      </c>
      <c r="H49" s="12">
        <v>73.39</v>
      </c>
      <c r="I49" s="12">
        <v>80.489999999999995</v>
      </c>
      <c r="J49" s="12">
        <v>71.17</v>
      </c>
      <c r="K49" s="12">
        <v>64.180000000000007</v>
      </c>
      <c r="L49" s="12">
        <v>78.260000000000005</v>
      </c>
      <c r="M49" s="12">
        <v>70.03</v>
      </c>
      <c r="N49" s="12">
        <v>73.7</v>
      </c>
      <c r="O49" s="12">
        <v>75.680000000000007</v>
      </c>
      <c r="P49" s="13">
        <f t="shared" si="2"/>
        <v>381.52</v>
      </c>
      <c r="Q49" s="9" t="s">
        <v>20</v>
      </c>
      <c r="S49" s="14">
        <f t="shared" si="0"/>
        <v>381.52</v>
      </c>
    </row>
    <row r="50" spans="1:19" ht="14.25" x14ac:dyDescent="0.25">
      <c r="A50" s="24">
        <v>23</v>
      </c>
      <c r="B50" s="23"/>
      <c r="C50" s="23" t="s">
        <v>85</v>
      </c>
      <c r="D50" s="22">
        <v>2012</v>
      </c>
      <c r="E50" s="23" t="s">
        <v>74</v>
      </c>
      <c r="F50" s="11">
        <v>371.9</v>
      </c>
      <c r="H50" s="12">
        <v>99.07</v>
      </c>
      <c r="I50" s="12">
        <v>92.37</v>
      </c>
      <c r="J50" s="12">
        <v>0</v>
      </c>
      <c r="K50" s="12">
        <v>0</v>
      </c>
      <c r="L50" s="12">
        <v>86.9</v>
      </c>
      <c r="M50" s="12">
        <v>93.56</v>
      </c>
      <c r="N50" s="12">
        <v>0</v>
      </c>
      <c r="O50" s="12">
        <v>0</v>
      </c>
      <c r="P50" s="13">
        <f t="shared" si="2"/>
        <v>371.9</v>
      </c>
      <c r="Q50" s="9" t="s">
        <v>13</v>
      </c>
      <c r="S50" s="14">
        <f t="shared" si="0"/>
        <v>371.9</v>
      </c>
    </row>
    <row r="51" spans="1:19" ht="14.25" x14ac:dyDescent="0.25">
      <c r="A51" s="22">
        <v>24</v>
      </c>
      <c r="B51" s="23"/>
      <c r="C51" s="25" t="s">
        <v>86</v>
      </c>
      <c r="D51" s="24">
        <v>2012</v>
      </c>
      <c r="E51" s="25" t="s">
        <v>19</v>
      </c>
      <c r="F51" s="17">
        <v>370.05999999999995</v>
      </c>
      <c r="H51" s="12">
        <v>0</v>
      </c>
      <c r="I51" s="12">
        <v>69.28</v>
      </c>
      <c r="J51" s="12">
        <v>74.510000000000005</v>
      </c>
      <c r="K51" s="12">
        <v>71.959999999999994</v>
      </c>
      <c r="L51" s="12">
        <v>74.790000000000006</v>
      </c>
      <c r="M51" s="12">
        <v>79.52</v>
      </c>
      <c r="N51" s="12">
        <v>0</v>
      </c>
      <c r="O51" s="12">
        <v>0</v>
      </c>
      <c r="P51" s="13">
        <f t="shared" si="2"/>
        <v>370.05999999999995</v>
      </c>
      <c r="Q51" s="9" t="s">
        <v>20</v>
      </c>
      <c r="S51" s="14">
        <f t="shared" si="0"/>
        <v>370.05999999999995</v>
      </c>
    </row>
    <row r="52" spans="1:19" ht="14.25" x14ac:dyDescent="0.25">
      <c r="A52" s="22">
        <v>25</v>
      </c>
      <c r="B52" s="23"/>
      <c r="C52" s="23" t="s">
        <v>87</v>
      </c>
      <c r="D52" s="22">
        <v>2011</v>
      </c>
      <c r="E52" s="23" t="s">
        <v>30</v>
      </c>
      <c r="F52" s="11">
        <v>363.25</v>
      </c>
      <c r="H52" s="12">
        <v>61.71</v>
      </c>
      <c r="I52" s="12">
        <v>76.86</v>
      </c>
      <c r="J52" s="12">
        <v>0</v>
      </c>
      <c r="K52" s="12">
        <v>0</v>
      </c>
      <c r="L52" s="12">
        <v>79.11</v>
      </c>
      <c r="M52" s="12">
        <v>68.989999999999995</v>
      </c>
      <c r="N52" s="12">
        <v>0</v>
      </c>
      <c r="O52" s="18">
        <v>76.58</v>
      </c>
      <c r="P52" s="13">
        <f t="shared" si="2"/>
        <v>363.25</v>
      </c>
      <c r="Q52" s="9" t="s">
        <v>20</v>
      </c>
      <c r="S52" s="14">
        <f t="shared" si="0"/>
        <v>363.25</v>
      </c>
    </row>
    <row r="53" spans="1:19" ht="14.25" x14ac:dyDescent="0.25">
      <c r="A53" s="24">
        <v>26</v>
      </c>
      <c r="B53" s="23"/>
      <c r="C53" s="25" t="s">
        <v>88</v>
      </c>
      <c r="D53" s="24">
        <v>2012</v>
      </c>
      <c r="E53" s="25" t="s">
        <v>14</v>
      </c>
      <c r="F53" s="17">
        <v>328.82</v>
      </c>
      <c r="H53" s="12">
        <v>73.069999999999993</v>
      </c>
      <c r="I53" s="12">
        <v>69.790000000000006</v>
      </c>
      <c r="J53" s="12">
        <v>0</v>
      </c>
      <c r="K53" s="12">
        <v>0</v>
      </c>
      <c r="L53" s="12">
        <v>53.92</v>
      </c>
      <c r="M53" s="12">
        <v>0</v>
      </c>
      <c r="N53" s="12">
        <v>69.13</v>
      </c>
      <c r="O53" s="12">
        <v>62.91</v>
      </c>
      <c r="P53" s="13">
        <f t="shared" si="2"/>
        <v>328.82</v>
      </c>
      <c r="Q53" s="9" t="s">
        <v>20</v>
      </c>
      <c r="S53" s="14">
        <f t="shared" si="0"/>
        <v>328.82</v>
      </c>
    </row>
    <row r="54" spans="1:19" ht="14.25" x14ac:dyDescent="0.25">
      <c r="A54" s="22">
        <v>27</v>
      </c>
      <c r="B54" s="23"/>
      <c r="C54" s="23" t="s">
        <v>89</v>
      </c>
      <c r="D54" s="22">
        <v>2012</v>
      </c>
      <c r="E54" s="23" t="s">
        <v>12</v>
      </c>
      <c r="F54" s="11">
        <v>317.95999999999992</v>
      </c>
      <c r="H54" s="12">
        <v>73.95</v>
      </c>
      <c r="I54" s="12">
        <v>67.36</v>
      </c>
      <c r="J54" s="12">
        <v>51.57</v>
      </c>
      <c r="K54" s="12">
        <v>0</v>
      </c>
      <c r="L54" s="12">
        <v>55.91</v>
      </c>
      <c r="M54" s="12">
        <v>0</v>
      </c>
      <c r="N54" s="12">
        <v>55.16</v>
      </c>
      <c r="O54" s="18">
        <v>65.58</v>
      </c>
      <c r="P54" s="13">
        <f t="shared" si="2"/>
        <v>317.95999999999992</v>
      </c>
      <c r="Q54" s="9" t="s">
        <v>20</v>
      </c>
      <c r="S54" s="14">
        <f t="shared" si="0"/>
        <v>317.95999999999992</v>
      </c>
    </row>
    <row r="55" spans="1:19" ht="14.25" x14ac:dyDescent="0.25">
      <c r="A55" s="22">
        <v>28</v>
      </c>
      <c r="B55" s="23"/>
      <c r="C55" s="25" t="s">
        <v>90</v>
      </c>
      <c r="D55" s="24">
        <v>2012</v>
      </c>
      <c r="E55" s="25" t="s">
        <v>17</v>
      </c>
      <c r="F55" s="17">
        <v>303.56</v>
      </c>
      <c r="H55" s="12">
        <v>60.99</v>
      </c>
      <c r="I55" s="12">
        <v>63.87</v>
      </c>
      <c r="J55" s="12">
        <v>58.68</v>
      </c>
      <c r="K55" s="12">
        <v>54.15</v>
      </c>
      <c r="L55" s="12">
        <v>0</v>
      </c>
      <c r="M55" s="12">
        <v>0</v>
      </c>
      <c r="N55" s="12">
        <v>61.53</v>
      </c>
      <c r="O55" s="18">
        <v>58.49</v>
      </c>
      <c r="P55" s="13">
        <f t="shared" si="2"/>
        <v>303.56</v>
      </c>
      <c r="Q55" s="9"/>
      <c r="S55" s="14">
        <f t="shared" si="0"/>
        <v>303.56</v>
      </c>
    </row>
    <row r="56" spans="1:19" ht="14.25" x14ac:dyDescent="0.25">
      <c r="A56" s="24">
        <v>29</v>
      </c>
      <c r="B56" s="23"/>
      <c r="C56" s="23" t="s">
        <v>91</v>
      </c>
      <c r="D56" s="22">
        <v>2012</v>
      </c>
      <c r="E56" s="23" t="s">
        <v>24</v>
      </c>
      <c r="F56" s="11">
        <v>292.52999999999997</v>
      </c>
      <c r="H56" s="12">
        <v>59.92</v>
      </c>
      <c r="I56" s="12">
        <v>66.16</v>
      </c>
      <c r="J56" s="12">
        <v>55.29</v>
      </c>
      <c r="K56" s="12">
        <v>50.16</v>
      </c>
      <c r="L56" s="12">
        <v>61</v>
      </c>
      <c r="M56" s="12">
        <v>0</v>
      </c>
      <c r="N56" s="12">
        <v>0</v>
      </c>
      <c r="O56" s="12">
        <v>0</v>
      </c>
      <c r="P56" s="13">
        <f t="shared" si="2"/>
        <v>292.52999999999997</v>
      </c>
      <c r="Q56" s="9"/>
      <c r="S56" s="14">
        <f t="shared" si="0"/>
        <v>292.52999999999997</v>
      </c>
    </row>
    <row r="57" spans="1:19" ht="14.25" x14ac:dyDescent="0.25">
      <c r="A57" s="22">
        <v>30</v>
      </c>
      <c r="B57" s="23"/>
      <c r="C57" s="25" t="s">
        <v>92</v>
      </c>
      <c r="D57" s="24">
        <v>2012</v>
      </c>
      <c r="E57" s="25" t="s">
        <v>24</v>
      </c>
      <c r="F57" s="17">
        <v>243.6</v>
      </c>
      <c r="H57" s="12">
        <v>0</v>
      </c>
      <c r="I57" s="12">
        <v>0</v>
      </c>
      <c r="J57" s="12">
        <v>0</v>
      </c>
      <c r="K57" s="12">
        <v>0</v>
      </c>
      <c r="L57" s="12">
        <v>59.35</v>
      </c>
      <c r="M57" s="12">
        <v>69.3</v>
      </c>
      <c r="N57" s="12">
        <v>50.41</v>
      </c>
      <c r="O57" s="18">
        <v>64.540000000000006</v>
      </c>
      <c r="P57" s="13">
        <f t="shared" si="2"/>
        <v>243.6</v>
      </c>
      <c r="Q57" s="9"/>
      <c r="S57" s="14">
        <f t="shared" si="0"/>
        <v>243.6</v>
      </c>
    </row>
    <row r="58" spans="1:19" ht="14.25" x14ac:dyDescent="0.25">
      <c r="A58" s="22">
        <v>31</v>
      </c>
      <c r="B58" s="23"/>
      <c r="C58" s="23" t="s">
        <v>93</v>
      </c>
      <c r="D58" s="22">
        <v>2012</v>
      </c>
      <c r="E58" s="23" t="s">
        <v>23</v>
      </c>
      <c r="F58" s="11">
        <v>233.53</v>
      </c>
      <c r="H58" s="12">
        <v>45.22</v>
      </c>
      <c r="I58" s="12">
        <v>52.12</v>
      </c>
      <c r="J58" s="12">
        <v>38.72</v>
      </c>
      <c r="K58" s="12">
        <v>0</v>
      </c>
      <c r="L58" s="12">
        <v>0</v>
      </c>
      <c r="M58" s="12">
        <v>0</v>
      </c>
      <c r="N58" s="12">
        <v>49.77</v>
      </c>
      <c r="O58" s="18">
        <v>47.7</v>
      </c>
      <c r="P58" s="13">
        <f t="shared" si="2"/>
        <v>233.53</v>
      </c>
      <c r="Q58" s="9"/>
      <c r="S58" s="14">
        <f t="shared" si="0"/>
        <v>233.53</v>
      </c>
    </row>
    <row r="59" spans="1:19" ht="14.25" x14ac:dyDescent="0.25">
      <c r="A59" s="24">
        <v>32</v>
      </c>
      <c r="B59" s="23"/>
      <c r="C59" s="25" t="s">
        <v>94</v>
      </c>
      <c r="D59" s="24">
        <v>2011</v>
      </c>
      <c r="E59" s="25" t="s">
        <v>18</v>
      </c>
      <c r="F59" s="17">
        <v>222.92000000000002</v>
      </c>
      <c r="H59" s="12">
        <v>73.540000000000006</v>
      </c>
      <c r="I59" s="12">
        <v>71.790000000000006</v>
      </c>
      <c r="J59" s="12">
        <v>0</v>
      </c>
      <c r="K59" s="12">
        <v>77.59</v>
      </c>
      <c r="L59" s="12">
        <v>0</v>
      </c>
      <c r="M59" s="12">
        <v>0</v>
      </c>
      <c r="N59" s="12">
        <v>0</v>
      </c>
      <c r="O59" s="12">
        <v>0</v>
      </c>
      <c r="P59" s="13">
        <f t="shared" si="2"/>
        <v>222.92000000000002</v>
      </c>
      <c r="Q59" s="9" t="s">
        <v>20</v>
      </c>
      <c r="S59" s="14">
        <f t="shared" si="0"/>
        <v>222.92000000000002</v>
      </c>
    </row>
    <row r="60" spans="1:19" ht="14.25" x14ac:dyDescent="0.25">
      <c r="A60" s="22">
        <v>33</v>
      </c>
      <c r="B60" s="23"/>
      <c r="C60" s="23" t="s">
        <v>95</v>
      </c>
      <c r="D60" s="22">
        <v>2011</v>
      </c>
      <c r="E60" s="23" t="s">
        <v>15</v>
      </c>
      <c r="F60" s="11">
        <v>156.54000000000002</v>
      </c>
      <c r="H60" s="12">
        <v>0</v>
      </c>
      <c r="I60" s="12">
        <v>0</v>
      </c>
      <c r="J60" s="12">
        <v>0</v>
      </c>
      <c r="K60" s="12">
        <v>0</v>
      </c>
      <c r="L60" s="12">
        <v>82.95</v>
      </c>
      <c r="M60" s="12">
        <v>73.59</v>
      </c>
      <c r="N60" s="12">
        <v>0</v>
      </c>
      <c r="O60" s="12">
        <v>0</v>
      </c>
      <c r="P60" s="13">
        <f t="shared" si="2"/>
        <v>156.54000000000002</v>
      </c>
      <c r="Q60" s="9" t="s">
        <v>16</v>
      </c>
      <c r="S60" s="14">
        <f t="shared" si="0"/>
        <v>156.54000000000002</v>
      </c>
    </row>
    <row r="61" spans="1:19" ht="14.25" x14ac:dyDescent="0.25">
      <c r="A61" s="22">
        <v>34</v>
      </c>
      <c r="B61" s="23"/>
      <c r="C61" s="25" t="s">
        <v>96</v>
      </c>
      <c r="D61" s="24">
        <v>2011</v>
      </c>
      <c r="E61" s="25" t="s">
        <v>22</v>
      </c>
      <c r="F61" s="17">
        <v>149.26</v>
      </c>
      <c r="H61" s="12">
        <v>54.18</v>
      </c>
      <c r="I61" s="12">
        <v>48.44</v>
      </c>
      <c r="J61" s="12">
        <v>46.64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3">
        <f t="shared" si="2"/>
        <v>149.26</v>
      </c>
      <c r="Q61" s="9"/>
      <c r="S61" s="14">
        <f t="shared" si="0"/>
        <v>149.26</v>
      </c>
    </row>
    <row r="62" spans="1:19" ht="14.25" x14ac:dyDescent="0.25">
      <c r="A62" s="26" t="s">
        <v>97</v>
      </c>
      <c r="B62" s="23"/>
      <c r="C62" s="23" t="s">
        <v>98</v>
      </c>
      <c r="D62" s="22">
        <v>2012</v>
      </c>
      <c r="E62" s="23" t="s">
        <v>26</v>
      </c>
      <c r="F62" s="11">
        <v>129.01000000000002</v>
      </c>
      <c r="H62" s="12">
        <v>0</v>
      </c>
      <c r="I62" s="12">
        <v>0</v>
      </c>
      <c r="J62" s="12">
        <v>0</v>
      </c>
      <c r="K62" s="12">
        <v>0</v>
      </c>
      <c r="L62" s="12">
        <v>35.880000000000003</v>
      </c>
      <c r="M62" s="12">
        <v>30.39</v>
      </c>
      <c r="N62" s="12">
        <v>33.61</v>
      </c>
      <c r="O62" s="12">
        <v>29.13</v>
      </c>
      <c r="P62" s="13">
        <f t="shared" si="2"/>
        <v>129.01000000000002</v>
      </c>
      <c r="Q62" s="9"/>
      <c r="S62" s="14">
        <f t="shared" si="0"/>
        <v>129.01000000000002</v>
      </c>
    </row>
    <row r="63" spans="1:19" ht="14.25" x14ac:dyDescent="0.25">
      <c r="A63" s="26" t="s">
        <v>97</v>
      </c>
      <c r="B63" s="23"/>
      <c r="C63" s="25" t="s">
        <v>99</v>
      </c>
      <c r="D63" s="24">
        <v>2011</v>
      </c>
      <c r="E63" s="25" t="s">
        <v>18</v>
      </c>
      <c r="F63" s="17">
        <v>129.01</v>
      </c>
      <c r="H63" s="12">
        <v>58.51</v>
      </c>
      <c r="I63" s="12">
        <v>70.5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3">
        <f t="shared" si="2"/>
        <v>129.01</v>
      </c>
      <c r="Q63" s="9" t="s">
        <v>20</v>
      </c>
      <c r="S63" s="14">
        <f t="shared" si="0"/>
        <v>129.01</v>
      </c>
    </row>
    <row r="65" spans="1:19" ht="15" x14ac:dyDescent="0.25">
      <c r="A65" s="27" t="s">
        <v>100</v>
      </c>
      <c r="B65" s="28"/>
      <c r="E65" s="57" t="s">
        <v>32</v>
      </c>
      <c r="F65" s="57"/>
      <c r="G65" s="29"/>
      <c r="H65" s="5" t="s">
        <v>101</v>
      </c>
      <c r="I65" s="5" t="s">
        <v>101</v>
      </c>
      <c r="J65" s="5" t="s">
        <v>102</v>
      </c>
      <c r="K65" s="5" t="s">
        <v>102</v>
      </c>
      <c r="L65" s="5" t="s">
        <v>103</v>
      </c>
      <c r="M65" s="5" t="s">
        <v>104</v>
      </c>
      <c r="N65" s="5" t="s">
        <v>105</v>
      </c>
      <c r="O65" s="5" t="s">
        <v>105</v>
      </c>
      <c r="P65" s="5"/>
      <c r="Q65" s="5"/>
      <c r="R65" s="5"/>
    </row>
    <row r="66" spans="1:19" ht="14.25" x14ac:dyDescent="0.25">
      <c r="A66" s="30" t="s">
        <v>5</v>
      </c>
      <c r="B66" s="30"/>
      <c r="C66" s="30" t="s">
        <v>6</v>
      </c>
      <c r="D66" s="30" t="s">
        <v>7</v>
      </c>
      <c r="E66" s="30" t="s">
        <v>8</v>
      </c>
      <c r="F66" s="30" t="s">
        <v>9</v>
      </c>
      <c r="G66" s="29"/>
      <c r="H66" s="5" t="s">
        <v>106</v>
      </c>
      <c r="I66" s="5" t="s">
        <v>107</v>
      </c>
      <c r="J66" s="5" t="s">
        <v>106</v>
      </c>
      <c r="K66" s="5" t="s">
        <v>108</v>
      </c>
      <c r="L66" s="5" t="s">
        <v>109</v>
      </c>
      <c r="M66" s="5" t="s">
        <v>106</v>
      </c>
      <c r="N66" s="5" t="s">
        <v>106</v>
      </c>
      <c r="O66" s="5" t="s">
        <v>108</v>
      </c>
      <c r="P66" s="2" t="s">
        <v>10</v>
      </c>
      <c r="Q66" s="2" t="s">
        <v>11</v>
      </c>
      <c r="R66" s="5"/>
    </row>
    <row r="67" spans="1:19" ht="14.25" x14ac:dyDescent="0.25">
      <c r="A67" s="9">
        <v>1</v>
      </c>
      <c r="B67" s="9"/>
      <c r="C67" s="10" t="s">
        <v>110</v>
      </c>
      <c r="D67" s="9">
        <v>2010</v>
      </c>
      <c r="E67" s="10" t="s">
        <v>14</v>
      </c>
      <c r="F67" s="20">
        <v>500</v>
      </c>
      <c r="G67" s="31"/>
      <c r="H67" s="12">
        <v>100</v>
      </c>
      <c r="I67" s="12">
        <v>95.94</v>
      </c>
      <c r="J67" s="12">
        <v>95.77</v>
      </c>
      <c r="K67" s="12">
        <v>100</v>
      </c>
      <c r="L67" s="12">
        <v>87.54</v>
      </c>
      <c r="M67" s="12">
        <v>100</v>
      </c>
      <c r="N67" s="12">
        <v>100</v>
      </c>
      <c r="O67" s="12">
        <v>100</v>
      </c>
      <c r="P67" s="11">
        <f>LARGE(H67:O67,1)+LARGE(H67:O67,2)+LARGE(H67:O67,3)+LARGE(H67:O67,4)+LARGE(H67:O67,5)</f>
        <v>500</v>
      </c>
      <c r="Q67" s="12" t="s">
        <v>111</v>
      </c>
      <c r="R67" s="32"/>
      <c r="S67" s="14">
        <f t="shared" ref="S67:S73" si="3">LARGE(H67:O67,1)+LARGE(H67:O67,2)+LARGE(H67:O67,3)+LARGE(H67:O67,4)+LARGE(H67:O67,5)</f>
        <v>500</v>
      </c>
    </row>
    <row r="68" spans="1:19" ht="14.25" x14ac:dyDescent="0.25">
      <c r="A68" s="15">
        <v>2</v>
      </c>
      <c r="B68" s="15"/>
      <c r="C68" s="10" t="s">
        <v>112</v>
      </c>
      <c r="D68" s="9">
        <v>2010</v>
      </c>
      <c r="E68" s="10" t="s">
        <v>48</v>
      </c>
      <c r="F68" s="20">
        <v>494.88</v>
      </c>
      <c r="G68" s="31"/>
      <c r="H68" s="12">
        <v>83.06</v>
      </c>
      <c r="I68" s="12">
        <v>100</v>
      </c>
      <c r="J68" s="12">
        <v>100</v>
      </c>
      <c r="K68" s="12">
        <v>90</v>
      </c>
      <c r="L68" s="12">
        <v>100</v>
      </c>
      <c r="M68" s="12">
        <v>85.92</v>
      </c>
      <c r="N68" s="12">
        <v>96.51</v>
      </c>
      <c r="O68" s="12">
        <v>98.37</v>
      </c>
      <c r="P68" s="11">
        <f t="shared" ref="P68:P73" si="4">LARGE(H68:O68,1)+LARGE(H68:O68,2)+LARGE(H68:O68,3)+LARGE(H68:O68,4)+LARGE(H68:O68,5)</f>
        <v>494.88</v>
      </c>
      <c r="Q68" s="12" t="s">
        <v>111</v>
      </c>
      <c r="R68" s="32"/>
      <c r="S68" s="14">
        <f t="shared" si="3"/>
        <v>494.88</v>
      </c>
    </row>
    <row r="69" spans="1:19" ht="14.25" x14ac:dyDescent="0.25">
      <c r="A69" s="9">
        <v>3</v>
      </c>
      <c r="B69" s="9"/>
      <c r="C69" s="16" t="s">
        <v>113</v>
      </c>
      <c r="D69" s="15">
        <v>2010</v>
      </c>
      <c r="E69" s="16" t="s">
        <v>14</v>
      </c>
      <c r="F69" s="21">
        <v>474.73999999999995</v>
      </c>
      <c r="G69" s="31"/>
      <c r="H69" s="12">
        <v>87.7</v>
      </c>
      <c r="I69" s="12">
        <v>95.9</v>
      </c>
      <c r="J69" s="12">
        <v>0</v>
      </c>
      <c r="K69" s="12">
        <v>0</v>
      </c>
      <c r="L69" s="12">
        <v>97.78</v>
      </c>
      <c r="M69" s="12">
        <v>81.93</v>
      </c>
      <c r="N69" s="12">
        <v>97.84</v>
      </c>
      <c r="O69" s="12">
        <v>95.52</v>
      </c>
      <c r="P69" s="11">
        <f t="shared" si="4"/>
        <v>474.73999999999995</v>
      </c>
      <c r="Q69" s="12" t="s">
        <v>13</v>
      </c>
      <c r="R69" s="32"/>
      <c r="S69" s="14">
        <f t="shared" si="3"/>
        <v>474.73999999999995</v>
      </c>
    </row>
    <row r="70" spans="1:19" ht="14.25" x14ac:dyDescent="0.25">
      <c r="A70" s="9">
        <v>4</v>
      </c>
      <c r="B70" s="9"/>
      <c r="C70" s="16" t="s">
        <v>114</v>
      </c>
      <c r="D70" s="15">
        <v>2010</v>
      </c>
      <c r="E70" s="16" t="s">
        <v>115</v>
      </c>
      <c r="F70" s="21">
        <v>460.09999999999997</v>
      </c>
      <c r="G70" s="31"/>
      <c r="H70" s="12">
        <v>89.78</v>
      </c>
      <c r="I70" s="12">
        <v>96.59</v>
      </c>
      <c r="J70" s="12">
        <v>91.02</v>
      </c>
      <c r="K70" s="12">
        <v>89.19</v>
      </c>
      <c r="L70" s="12">
        <v>79.41</v>
      </c>
      <c r="M70" s="12">
        <v>74.3</v>
      </c>
      <c r="N70" s="12">
        <v>86.45</v>
      </c>
      <c r="O70" s="12">
        <v>93.52</v>
      </c>
      <c r="P70" s="11">
        <f t="shared" si="4"/>
        <v>460.09999999999997</v>
      </c>
      <c r="Q70" s="12" t="s">
        <v>13</v>
      </c>
      <c r="R70" s="32"/>
      <c r="S70" s="14">
        <f t="shared" si="3"/>
        <v>460.09999999999997</v>
      </c>
    </row>
    <row r="71" spans="1:19" ht="14.25" x14ac:dyDescent="0.25">
      <c r="A71" s="15">
        <v>5</v>
      </c>
      <c r="B71" s="15"/>
      <c r="C71" s="33" t="s">
        <v>116</v>
      </c>
      <c r="D71" s="15">
        <v>2010</v>
      </c>
      <c r="E71" s="16" t="s">
        <v>117</v>
      </c>
      <c r="F71" s="17">
        <v>431.68000000000006</v>
      </c>
      <c r="G71" s="31"/>
      <c r="H71" s="34">
        <v>0</v>
      </c>
      <c r="I71" s="34">
        <v>0</v>
      </c>
      <c r="J71" s="12">
        <v>81.290000000000006</v>
      </c>
      <c r="K71" s="12">
        <v>81.05</v>
      </c>
      <c r="L71" s="12">
        <v>83.98</v>
      </c>
      <c r="M71" s="12">
        <v>74.06</v>
      </c>
      <c r="N71" s="12">
        <v>95.37</v>
      </c>
      <c r="O71" s="12">
        <v>89.99</v>
      </c>
      <c r="P71" s="11">
        <f t="shared" si="4"/>
        <v>431.68000000000006</v>
      </c>
      <c r="Q71" s="12" t="s">
        <v>13</v>
      </c>
      <c r="R71" s="32"/>
      <c r="S71" s="14">
        <f t="shared" si="3"/>
        <v>431.68000000000006</v>
      </c>
    </row>
    <row r="72" spans="1:19" ht="14.25" x14ac:dyDescent="0.25">
      <c r="A72" s="9">
        <v>6</v>
      </c>
      <c r="B72" s="9"/>
      <c r="C72" s="10" t="s">
        <v>118</v>
      </c>
      <c r="D72" s="9">
        <v>2010</v>
      </c>
      <c r="E72" s="10" t="s">
        <v>14</v>
      </c>
      <c r="F72" s="20">
        <v>359.64</v>
      </c>
      <c r="G72" s="31"/>
      <c r="H72" s="12">
        <v>93.03</v>
      </c>
      <c r="I72" s="12">
        <v>92.67</v>
      </c>
      <c r="J72" s="12">
        <v>0</v>
      </c>
      <c r="K72" s="12">
        <v>0</v>
      </c>
      <c r="L72" s="12">
        <v>90.33</v>
      </c>
      <c r="M72" s="12">
        <v>83.61</v>
      </c>
      <c r="N72" s="12">
        <v>0</v>
      </c>
      <c r="O72" s="12">
        <v>0</v>
      </c>
      <c r="P72" s="11">
        <f t="shared" si="4"/>
        <v>359.64</v>
      </c>
      <c r="Q72" s="12" t="s">
        <v>13</v>
      </c>
      <c r="R72" s="32"/>
      <c r="S72" s="14">
        <f t="shared" si="3"/>
        <v>359.64</v>
      </c>
    </row>
    <row r="73" spans="1:19" ht="14.25" x14ac:dyDescent="0.25">
      <c r="A73" s="9">
        <v>7</v>
      </c>
      <c r="B73" s="9"/>
      <c r="C73" s="33" t="s">
        <v>119</v>
      </c>
      <c r="D73" s="9">
        <v>2010</v>
      </c>
      <c r="E73" s="10" t="s">
        <v>12</v>
      </c>
      <c r="F73" s="11">
        <v>282.39</v>
      </c>
      <c r="G73" s="31"/>
      <c r="H73" s="34">
        <v>0</v>
      </c>
      <c r="I73" s="34">
        <v>0</v>
      </c>
      <c r="J73" s="12">
        <v>74.400000000000006</v>
      </c>
      <c r="K73" s="12">
        <v>50.94</v>
      </c>
      <c r="L73" s="12">
        <v>80.56</v>
      </c>
      <c r="M73" s="12">
        <v>0</v>
      </c>
      <c r="N73" s="12">
        <v>76.489999999999995</v>
      </c>
      <c r="O73" s="12">
        <v>0</v>
      </c>
      <c r="P73" s="11">
        <f t="shared" si="4"/>
        <v>282.39</v>
      </c>
      <c r="Q73" s="12" t="s">
        <v>16</v>
      </c>
      <c r="R73" s="32"/>
      <c r="S73" s="14">
        <f t="shared" si="3"/>
        <v>282.39</v>
      </c>
    </row>
    <row r="74" spans="1:19" ht="14.25" x14ac:dyDescent="0.25">
      <c r="A74" s="35"/>
      <c r="B74" s="35"/>
      <c r="C74" s="36"/>
      <c r="D74" s="35"/>
      <c r="E74" s="36"/>
      <c r="F74" s="35"/>
      <c r="S74" s="14"/>
    </row>
    <row r="75" spans="1:19" ht="15" x14ac:dyDescent="0.25">
      <c r="A75" s="27" t="s">
        <v>120</v>
      </c>
      <c r="B75" s="28"/>
      <c r="E75" s="57" t="s">
        <v>32</v>
      </c>
      <c r="F75" s="57"/>
      <c r="G75" s="29"/>
      <c r="H75" s="5" t="s">
        <v>101</v>
      </c>
      <c r="I75" s="5" t="s">
        <v>101</v>
      </c>
      <c r="J75" s="5" t="s">
        <v>102</v>
      </c>
      <c r="K75" s="5" t="s">
        <v>102</v>
      </c>
      <c r="L75" s="5" t="s">
        <v>103</v>
      </c>
      <c r="M75" s="5" t="s">
        <v>104</v>
      </c>
      <c r="N75" s="5" t="s">
        <v>105</v>
      </c>
      <c r="O75" s="5" t="s">
        <v>105</v>
      </c>
      <c r="P75" s="5"/>
      <c r="Q75" s="5"/>
      <c r="R75" s="5"/>
      <c r="S75" s="14"/>
    </row>
    <row r="76" spans="1:19" ht="14.25" x14ac:dyDescent="0.25">
      <c r="A76" s="30" t="s">
        <v>5</v>
      </c>
      <c r="B76" s="30"/>
      <c r="C76" s="30" t="s">
        <v>6</v>
      </c>
      <c r="D76" s="30" t="s">
        <v>7</v>
      </c>
      <c r="E76" s="30" t="s">
        <v>8</v>
      </c>
      <c r="F76" s="30" t="s">
        <v>9</v>
      </c>
      <c r="G76" s="29"/>
      <c r="H76" s="5" t="s">
        <v>121</v>
      </c>
      <c r="I76" s="5" t="s">
        <v>122</v>
      </c>
      <c r="J76" s="5" t="s">
        <v>121</v>
      </c>
      <c r="K76" s="5" t="s">
        <v>123</v>
      </c>
      <c r="L76" s="5" t="s">
        <v>124</v>
      </c>
      <c r="M76" s="5" t="s">
        <v>121</v>
      </c>
      <c r="N76" s="5" t="s">
        <v>121</v>
      </c>
      <c r="O76" s="5" t="s">
        <v>123</v>
      </c>
      <c r="P76" s="2" t="s">
        <v>10</v>
      </c>
      <c r="Q76" s="2" t="s">
        <v>11</v>
      </c>
      <c r="R76" s="5"/>
      <c r="S76" s="14"/>
    </row>
    <row r="77" spans="1:19" ht="14.25" x14ac:dyDescent="0.25">
      <c r="A77" s="9">
        <v>1</v>
      </c>
      <c r="B77" s="9"/>
      <c r="C77" s="33" t="s">
        <v>125</v>
      </c>
      <c r="D77" s="9">
        <v>2010</v>
      </c>
      <c r="E77" s="10" t="s">
        <v>115</v>
      </c>
      <c r="F77" s="20">
        <v>500</v>
      </c>
      <c r="G77" s="31"/>
      <c r="H77" s="12">
        <v>100</v>
      </c>
      <c r="I77" s="12">
        <v>100</v>
      </c>
      <c r="J77" s="12">
        <v>100</v>
      </c>
      <c r="K77" s="12">
        <v>100</v>
      </c>
      <c r="L77" s="12">
        <v>99.34</v>
      </c>
      <c r="M77" s="12">
        <v>100</v>
      </c>
      <c r="N77" s="12">
        <v>100</v>
      </c>
      <c r="O77" s="12">
        <v>98.12</v>
      </c>
      <c r="P77" s="11">
        <f t="shared" ref="P77:P91" si="5">LARGE(H77:O77,1)+LARGE(H77:O77,2)+LARGE(H77:O77,3)+LARGE(H77:O77,4)+LARGE(H77:O77,5)</f>
        <v>500</v>
      </c>
      <c r="Q77" s="12" t="s">
        <v>111</v>
      </c>
      <c r="R77" s="32"/>
      <c r="S77" s="14">
        <f t="shared" ref="S77:S91" si="6">LARGE(H77:O77,1)+LARGE(H77:O77,2)+LARGE(H77:O77,3)+LARGE(H77:O77,4)+LARGE(H77:O77,5)</f>
        <v>500</v>
      </c>
    </row>
    <row r="78" spans="1:19" ht="14.25" x14ac:dyDescent="0.25">
      <c r="A78" s="15">
        <v>2</v>
      </c>
      <c r="B78" s="15"/>
      <c r="C78" s="33" t="s">
        <v>126</v>
      </c>
      <c r="D78" s="15">
        <v>2010</v>
      </c>
      <c r="E78" s="16" t="s">
        <v>115</v>
      </c>
      <c r="F78" s="21">
        <v>492.19</v>
      </c>
      <c r="G78" s="31"/>
      <c r="H78" s="12">
        <v>97.24</v>
      </c>
      <c r="I78" s="12">
        <v>88.52</v>
      </c>
      <c r="J78" s="12">
        <v>95.64</v>
      </c>
      <c r="K78" s="12">
        <v>94.85</v>
      </c>
      <c r="L78" s="12">
        <v>100</v>
      </c>
      <c r="M78" s="12">
        <v>99.31</v>
      </c>
      <c r="N78" s="12">
        <v>0</v>
      </c>
      <c r="O78" s="12">
        <v>100</v>
      </c>
      <c r="P78" s="11">
        <f t="shared" si="5"/>
        <v>492.19</v>
      </c>
      <c r="Q78" s="12" t="s">
        <v>111</v>
      </c>
      <c r="R78" s="32"/>
      <c r="S78" s="14">
        <f t="shared" si="6"/>
        <v>492.19</v>
      </c>
    </row>
    <row r="79" spans="1:19" ht="14.25" x14ac:dyDescent="0.25">
      <c r="A79" s="9">
        <v>3</v>
      </c>
      <c r="B79" s="9"/>
      <c r="C79" s="33" t="s">
        <v>127</v>
      </c>
      <c r="D79" s="9">
        <v>2010</v>
      </c>
      <c r="E79" s="10" t="s">
        <v>25</v>
      </c>
      <c r="F79" s="20">
        <v>470.21999999999997</v>
      </c>
      <c r="G79" s="31"/>
      <c r="H79" s="12">
        <v>95.18</v>
      </c>
      <c r="I79" s="12">
        <v>91.88</v>
      </c>
      <c r="J79" s="12">
        <v>88.33</v>
      </c>
      <c r="K79" s="12">
        <v>92.34</v>
      </c>
      <c r="L79" s="12">
        <v>96.87</v>
      </c>
      <c r="M79" s="12">
        <v>89.62</v>
      </c>
      <c r="N79" s="12">
        <v>93.77</v>
      </c>
      <c r="O79" s="12">
        <v>92.06</v>
      </c>
      <c r="P79" s="11">
        <f t="shared" si="5"/>
        <v>470.21999999999997</v>
      </c>
      <c r="Q79" s="12" t="s">
        <v>13</v>
      </c>
      <c r="R79" s="32"/>
      <c r="S79" s="14">
        <f t="shared" si="6"/>
        <v>470.21999999999997</v>
      </c>
    </row>
    <row r="80" spans="1:19" ht="14.25" x14ac:dyDescent="0.25">
      <c r="A80" s="9">
        <v>4</v>
      </c>
      <c r="B80" s="9"/>
      <c r="C80" s="33" t="s">
        <v>128</v>
      </c>
      <c r="D80" s="15">
        <v>2010</v>
      </c>
      <c r="E80" s="16" t="s">
        <v>129</v>
      </c>
      <c r="F80" s="21">
        <v>468.84000000000003</v>
      </c>
      <c r="G80" s="31"/>
      <c r="H80" s="12">
        <v>92.9</v>
      </c>
      <c r="I80" s="12">
        <v>92.9</v>
      </c>
      <c r="J80" s="12">
        <v>91.61</v>
      </c>
      <c r="K80" s="12">
        <v>88.87</v>
      </c>
      <c r="L80" s="12">
        <v>96.38</v>
      </c>
      <c r="M80" s="12">
        <v>87.39</v>
      </c>
      <c r="N80" s="12">
        <v>89.36</v>
      </c>
      <c r="O80" s="12">
        <v>95.05</v>
      </c>
      <c r="P80" s="11">
        <f t="shared" si="5"/>
        <v>468.84000000000003</v>
      </c>
      <c r="Q80" s="12" t="s">
        <v>13</v>
      </c>
      <c r="R80" s="32"/>
      <c r="S80" s="14">
        <f t="shared" si="6"/>
        <v>468.84000000000003</v>
      </c>
    </row>
    <row r="81" spans="1:19" ht="14.25" x14ac:dyDescent="0.25">
      <c r="A81" s="15">
        <v>5</v>
      </c>
      <c r="B81" s="15"/>
      <c r="C81" s="33" t="s">
        <v>130</v>
      </c>
      <c r="D81" s="9">
        <v>2010</v>
      </c>
      <c r="E81" s="10" t="s">
        <v>129</v>
      </c>
      <c r="F81" s="11">
        <v>449.5</v>
      </c>
      <c r="G81" s="31"/>
      <c r="H81" s="34">
        <v>0</v>
      </c>
      <c r="I81" s="34">
        <v>0</v>
      </c>
      <c r="J81" s="12">
        <v>85.68</v>
      </c>
      <c r="K81" s="12">
        <v>87.54</v>
      </c>
      <c r="L81" s="12">
        <v>86.65</v>
      </c>
      <c r="M81" s="12">
        <v>88.51</v>
      </c>
      <c r="N81" s="12">
        <v>87.17</v>
      </c>
      <c r="O81" s="12">
        <v>99.63</v>
      </c>
      <c r="P81" s="11">
        <f t="shared" si="5"/>
        <v>449.5</v>
      </c>
      <c r="Q81" s="12" t="s">
        <v>13</v>
      </c>
      <c r="R81" s="32"/>
      <c r="S81" s="14">
        <f t="shared" si="6"/>
        <v>449.5</v>
      </c>
    </row>
    <row r="82" spans="1:19" ht="14.25" x14ac:dyDescent="0.25">
      <c r="A82" s="9">
        <v>6</v>
      </c>
      <c r="B82" s="9"/>
      <c r="C82" s="33" t="s">
        <v>131</v>
      </c>
      <c r="D82" s="37">
        <v>2010</v>
      </c>
      <c r="E82" s="10" t="s">
        <v>129</v>
      </c>
      <c r="F82" s="11">
        <v>448.87</v>
      </c>
      <c r="G82" s="31"/>
      <c r="H82" s="34">
        <v>0</v>
      </c>
      <c r="I82" s="34">
        <v>0</v>
      </c>
      <c r="J82" s="12">
        <v>77.540000000000006</v>
      </c>
      <c r="K82" s="12">
        <v>85.03</v>
      </c>
      <c r="L82" s="12">
        <v>86.96</v>
      </c>
      <c r="M82" s="12">
        <v>89.91</v>
      </c>
      <c r="N82" s="12">
        <v>91.82</v>
      </c>
      <c r="O82" s="12">
        <v>95.15</v>
      </c>
      <c r="P82" s="11">
        <f t="shared" si="5"/>
        <v>448.87</v>
      </c>
      <c r="Q82" s="12" t="s">
        <v>13</v>
      </c>
      <c r="R82" s="32"/>
      <c r="S82" s="14">
        <f t="shared" si="6"/>
        <v>448.87</v>
      </c>
    </row>
    <row r="83" spans="1:19" ht="14.25" x14ac:dyDescent="0.25">
      <c r="A83" s="9">
        <v>7</v>
      </c>
      <c r="B83" s="9"/>
      <c r="C83" s="33" t="s">
        <v>132</v>
      </c>
      <c r="D83" s="9">
        <v>2010</v>
      </c>
      <c r="E83" s="10" t="s">
        <v>74</v>
      </c>
      <c r="F83" s="11">
        <v>447.90000000000003</v>
      </c>
      <c r="G83" s="31"/>
      <c r="H83" s="12">
        <v>86.93</v>
      </c>
      <c r="I83" s="12">
        <v>87.57</v>
      </c>
      <c r="J83" s="12">
        <v>78.66</v>
      </c>
      <c r="K83" s="12">
        <v>85.38</v>
      </c>
      <c r="L83" s="12">
        <v>94.26</v>
      </c>
      <c r="M83" s="12">
        <v>81.099999999999994</v>
      </c>
      <c r="N83" s="12">
        <v>84.91</v>
      </c>
      <c r="O83" s="12">
        <v>93.76</v>
      </c>
      <c r="P83" s="11">
        <f t="shared" si="5"/>
        <v>447.90000000000003</v>
      </c>
      <c r="Q83" s="12" t="s">
        <v>13</v>
      </c>
      <c r="R83" s="32"/>
      <c r="S83" s="14">
        <f t="shared" si="6"/>
        <v>447.90000000000003</v>
      </c>
    </row>
    <row r="84" spans="1:19" ht="14.25" x14ac:dyDescent="0.25">
      <c r="A84" s="15">
        <v>8</v>
      </c>
      <c r="B84" s="15"/>
      <c r="C84" s="33" t="s">
        <v>133</v>
      </c>
      <c r="D84" s="15">
        <v>2010</v>
      </c>
      <c r="E84" s="16" t="s">
        <v>15</v>
      </c>
      <c r="F84" s="17">
        <v>384.02000000000004</v>
      </c>
      <c r="G84" s="31"/>
      <c r="H84" s="34">
        <v>0</v>
      </c>
      <c r="I84" s="34">
        <v>0</v>
      </c>
      <c r="J84" s="12">
        <v>71.92</v>
      </c>
      <c r="K84" s="12">
        <v>66.3</v>
      </c>
      <c r="L84" s="12">
        <v>83.44</v>
      </c>
      <c r="M84" s="12">
        <v>77.77</v>
      </c>
      <c r="N84" s="12">
        <v>0</v>
      </c>
      <c r="O84" s="12">
        <v>84.59</v>
      </c>
      <c r="P84" s="11">
        <f t="shared" si="5"/>
        <v>384.02000000000004</v>
      </c>
      <c r="Q84" s="12" t="s">
        <v>16</v>
      </c>
      <c r="R84" s="32"/>
      <c r="S84" s="14">
        <f t="shared" si="6"/>
        <v>384.02000000000004</v>
      </c>
    </row>
    <row r="85" spans="1:19" ht="14.25" x14ac:dyDescent="0.25">
      <c r="A85" s="9">
        <v>9</v>
      </c>
      <c r="B85" s="9"/>
      <c r="C85" s="33" t="s">
        <v>134</v>
      </c>
      <c r="D85" s="9">
        <v>2010</v>
      </c>
      <c r="E85" s="10" t="s">
        <v>19</v>
      </c>
      <c r="F85" s="11">
        <v>380.61000000000007</v>
      </c>
      <c r="G85" s="31"/>
      <c r="H85" s="34">
        <v>0</v>
      </c>
      <c r="I85" s="34">
        <v>0</v>
      </c>
      <c r="J85" s="12">
        <v>76.23</v>
      </c>
      <c r="K85" s="12">
        <v>74.040000000000006</v>
      </c>
      <c r="L85" s="12">
        <v>82.5</v>
      </c>
      <c r="M85" s="12">
        <v>79.48</v>
      </c>
      <c r="N85" s="12">
        <v>68.36</v>
      </c>
      <c r="O85" s="12">
        <v>0</v>
      </c>
      <c r="P85" s="11">
        <f t="shared" si="5"/>
        <v>380.61000000000007</v>
      </c>
      <c r="Q85" s="12" t="s">
        <v>16</v>
      </c>
      <c r="R85" s="32"/>
      <c r="S85" s="14">
        <f t="shared" si="6"/>
        <v>380.61000000000007</v>
      </c>
    </row>
    <row r="86" spans="1:19" ht="14.25" x14ac:dyDescent="0.25">
      <c r="A86" s="9">
        <v>10</v>
      </c>
      <c r="B86" s="9"/>
      <c r="C86" s="33" t="s">
        <v>135</v>
      </c>
      <c r="D86" s="9">
        <v>2010</v>
      </c>
      <c r="E86" s="10" t="s">
        <v>19</v>
      </c>
      <c r="F86" s="11">
        <v>365.51</v>
      </c>
      <c r="G86" s="31"/>
      <c r="H86" s="34">
        <v>0</v>
      </c>
      <c r="I86" s="34">
        <v>0</v>
      </c>
      <c r="J86" s="12">
        <v>70.63</v>
      </c>
      <c r="K86" s="12">
        <v>75.67</v>
      </c>
      <c r="L86" s="12">
        <v>71.88</v>
      </c>
      <c r="M86" s="12">
        <v>74.44</v>
      </c>
      <c r="N86" s="12">
        <v>72.31</v>
      </c>
      <c r="O86" s="12">
        <v>71.209999999999994</v>
      </c>
      <c r="P86" s="11">
        <f t="shared" si="5"/>
        <v>365.51</v>
      </c>
      <c r="Q86" s="12" t="s">
        <v>20</v>
      </c>
      <c r="R86" s="32"/>
      <c r="S86" s="14">
        <f t="shared" si="6"/>
        <v>365.51</v>
      </c>
    </row>
    <row r="87" spans="1:19" ht="14.25" x14ac:dyDescent="0.25">
      <c r="A87" s="15">
        <v>11</v>
      </c>
      <c r="B87" s="15"/>
      <c r="C87" s="33" t="s">
        <v>136</v>
      </c>
      <c r="D87" s="15">
        <v>2010</v>
      </c>
      <c r="E87" s="16" t="s">
        <v>29</v>
      </c>
      <c r="F87" s="17">
        <v>272.61</v>
      </c>
      <c r="G87" s="31"/>
      <c r="H87" s="12">
        <v>67.37</v>
      </c>
      <c r="I87" s="12">
        <v>0</v>
      </c>
      <c r="J87" s="12">
        <v>67.62</v>
      </c>
      <c r="K87" s="12">
        <v>0</v>
      </c>
      <c r="L87" s="12">
        <v>72.63</v>
      </c>
      <c r="M87" s="12">
        <v>64.989999999999995</v>
      </c>
      <c r="N87" s="12">
        <v>0</v>
      </c>
      <c r="O87" s="12">
        <v>0</v>
      </c>
      <c r="P87" s="11">
        <f t="shared" si="5"/>
        <v>272.61</v>
      </c>
      <c r="Q87" s="12" t="s">
        <v>20</v>
      </c>
      <c r="R87" s="32"/>
      <c r="S87" s="14">
        <f t="shared" si="6"/>
        <v>272.61</v>
      </c>
    </row>
    <row r="88" spans="1:19" ht="14.25" x14ac:dyDescent="0.25">
      <c r="A88" s="9">
        <v>12</v>
      </c>
      <c r="B88" s="9"/>
      <c r="C88" s="33" t="s">
        <v>137</v>
      </c>
      <c r="D88" s="15">
        <v>2010</v>
      </c>
      <c r="E88" s="16" t="s">
        <v>12</v>
      </c>
      <c r="F88" s="17">
        <v>269.36</v>
      </c>
      <c r="G88" s="31"/>
      <c r="H88" s="34">
        <v>0</v>
      </c>
      <c r="I88" s="34">
        <v>0</v>
      </c>
      <c r="J88" s="12">
        <v>48.86</v>
      </c>
      <c r="K88" s="12">
        <v>0</v>
      </c>
      <c r="L88" s="12">
        <v>73.11</v>
      </c>
      <c r="M88" s="12">
        <v>76.290000000000006</v>
      </c>
      <c r="N88" s="12">
        <v>71.099999999999994</v>
      </c>
      <c r="O88" s="12">
        <v>0</v>
      </c>
      <c r="P88" s="11">
        <f t="shared" si="5"/>
        <v>269.36</v>
      </c>
      <c r="Q88" s="12" t="s">
        <v>20</v>
      </c>
      <c r="R88" s="32"/>
      <c r="S88" s="14">
        <f t="shared" si="6"/>
        <v>269.36</v>
      </c>
    </row>
    <row r="89" spans="1:19" ht="14.25" x14ac:dyDescent="0.25">
      <c r="A89" s="9">
        <v>13</v>
      </c>
      <c r="B89" s="9"/>
      <c r="C89" s="33" t="s">
        <v>138</v>
      </c>
      <c r="D89" s="9">
        <v>2010</v>
      </c>
      <c r="E89" s="10" t="s">
        <v>19</v>
      </c>
      <c r="F89" s="11">
        <v>213.04000000000002</v>
      </c>
      <c r="G89" s="31"/>
      <c r="H89" s="34">
        <v>0</v>
      </c>
      <c r="I89" s="34">
        <v>0</v>
      </c>
      <c r="J89" s="12">
        <v>45.67</v>
      </c>
      <c r="K89" s="12">
        <v>0</v>
      </c>
      <c r="L89" s="12">
        <v>53.4</v>
      </c>
      <c r="M89" s="12">
        <v>62.61</v>
      </c>
      <c r="N89" s="12">
        <v>51.36</v>
      </c>
      <c r="O89" s="12">
        <v>0</v>
      </c>
      <c r="P89" s="11">
        <f t="shared" si="5"/>
        <v>213.04000000000002</v>
      </c>
      <c r="Q89" s="12"/>
      <c r="R89" s="32"/>
      <c r="S89" s="14">
        <f t="shared" si="6"/>
        <v>213.04000000000002</v>
      </c>
    </row>
    <row r="90" spans="1:19" ht="14.25" x14ac:dyDescent="0.25">
      <c r="A90" s="15">
        <v>14</v>
      </c>
      <c r="B90" s="15"/>
      <c r="C90" s="33" t="s">
        <v>139</v>
      </c>
      <c r="D90" s="15">
        <v>2010</v>
      </c>
      <c r="E90" s="16" t="s">
        <v>12</v>
      </c>
      <c r="F90" s="17">
        <v>190.17000000000002</v>
      </c>
      <c r="G90" s="31"/>
      <c r="H90" s="12">
        <v>0</v>
      </c>
      <c r="I90" s="12">
        <v>0</v>
      </c>
      <c r="J90" s="12">
        <v>41.93</v>
      </c>
      <c r="K90" s="12">
        <v>0</v>
      </c>
      <c r="L90" s="12">
        <v>0</v>
      </c>
      <c r="M90" s="12">
        <v>38.68</v>
      </c>
      <c r="N90" s="12">
        <v>54.09</v>
      </c>
      <c r="O90" s="12">
        <v>55.47</v>
      </c>
      <c r="P90" s="11">
        <f t="shared" si="5"/>
        <v>190.17000000000002</v>
      </c>
      <c r="Q90" s="12"/>
      <c r="R90" s="32"/>
      <c r="S90" s="14">
        <f t="shared" si="6"/>
        <v>190.17000000000002</v>
      </c>
    </row>
    <row r="91" spans="1:19" ht="14.25" x14ac:dyDescent="0.25">
      <c r="A91" s="9">
        <v>15</v>
      </c>
      <c r="B91" s="9"/>
      <c r="C91" s="33" t="s">
        <v>140</v>
      </c>
      <c r="D91" s="37">
        <v>2010</v>
      </c>
      <c r="E91" s="10" t="s">
        <v>29</v>
      </c>
      <c r="F91" s="11">
        <v>115.13</v>
      </c>
      <c r="G91" s="31"/>
      <c r="H91" s="34">
        <v>0</v>
      </c>
      <c r="I91" s="34">
        <v>0</v>
      </c>
      <c r="J91" s="12">
        <v>0</v>
      </c>
      <c r="K91" s="12">
        <v>0</v>
      </c>
      <c r="L91" s="12">
        <v>0</v>
      </c>
      <c r="M91" s="12">
        <v>0</v>
      </c>
      <c r="N91" s="12">
        <v>55.12</v>
      </c>
      <c r="O91" s="12">
        <v>60.01</v>
      </c>
      <c r="P91" s="11">
        <f t="shared" si="5"/>
        <v>115.13</v>
      </c>
      <c r="Q91" s="12"/>
      <c r="R91" s="32"/>
      <c r="S91" s="14">
        <f t="shared" si="6"/>
        <v>115.13</v>
      </c>
    </row>
    <row r="92" spans="1:19" ht="14.25" x14ac:dyDescent="0.25">
      <c r="A92" s="38"/>
      <c r="B92" s="38"/>
      <c r="C92" s="39"/>
      <c r="D92" s="38"/>
      <c r="E92" s="40"/>
      <c r="F92" s="41"/>
      <c r="G92" s="31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32"/>
      <c r="S92" s="14"/>
    </row>
    <row r="93" spans="1:19" ht="15" x14ac:dyDescent="0.25">
      <c r="A93" s="27" t="s">
        <v>141</v>
      </c>
      <c r="B93" s="28"/>
      <c r="E93" s="57" t="s">
        <v>142</v>
      </c>
      <c r="F93" s="57"/>
      <c r="G93" s="29"/>
      <c r="H93" s="5" t="s">
        <v>101</v>
      </c>
      <c r="I93" s="5" t="s">
        <v>101</v>
      </c>
      <c r="J93" s="5" t="s">
        <v>102</v>
      </c>
      <c r="K93" s="5" t="s">
        <v>102</v>
      </c>
      <c r="L93" s="5" t="s">
        <v>103</v>
      </c>
      <c r="M93" s="5" t="s">
        <v>104</v>
      </c>
      <c r="N93" s="5" t="s">
        <v>105</v>
      </c>
      <c r="O93" s="5" t="s">
        <v>105</v>
      </c>
      <c r="P93" s="5"/>
      <c r="Q93" s="5"/>
      <c r="R93" s="5"/>
      <c r="S93" s="14"/>
    </row>
    <row r="94" spans="1:19" ht="14.25" x14ac:dyDescent="0.25">
      <c r="A94" s="30" t="s">
        <v>5</v>
      </c>
      <c r="B94" s="30"/>
      <c r="C94" s="30" t="s">
        <v>6</v>
      </c>
      <c r="D94" s="30" t="s">
        <v>7</v>
      </c>
      <c r="E94" s="30" t="s">
        <v>8</v>
      </c>
      <c r="F94" s="30" t="s">
        <v>9</v>
      </c>
      <c r="G94" s="29"/>
      <c r="H94" s="5" t="s">
        <v>143</v>
      </c>
      <c r="I94" s="5" t="s">
        <v>144</v>
      </c>
      <c r="J94" s="5" t="s">
        <v>143</v>
      </c>
      <c r="K94" s="5" t="s">
        <v>145</v>
      </c>
      <c r="L94" s="5" t="s">
        <v>146</v>
      </c>
      <c r="M94" s="5" t="s">
        <v>143</v>
      </c>
      <c r="N94" s="5" t="s">
        <v>143</v>
      </c>
      <c r="O94" s="5" t="s">
        <v>145</v>
      </c>
      <c r="P94" s="2" t="s">
        <v>10</v>
      </c>
      <c r="Q94" s="2" t="s">
        <v>11</v>
      </c>
      <c r="R94" s="5"/>
      <c r="S94" s="14"/>
    </row>
    <row r="95" spans="1:19" ht="14.25" x14ac:dyDescent="0.25">
      <c r="A95" s="9">
        <v>1</v>
      </c>
      <c r="B95" s="9"/>
      <c r="C95" s="43" t="s">
        <v>147</v>
      </c>
      <c r="D95" s="15">
        <v>2009</v>
      </c>
      <c r="E95" s="16" t="s">
        <v>25</v>
      </c>
      <c r="F95" s="21">
        <v>494.45000000000005</v>
      </c>
      <c r="G95" s="31"/>
      <c r="H95" s="44">
        <v>85.86</v>
      </c>
      <c r="I95" s="44">
        <v>81.66</v>
      </c>
      <c r="J95" s="12">
        <v>94.78</v>
      </c>
      <c r="K95" s="12">
        <v>100</v>
      </c>
      <c r="L95" s="12">
        <v>100</v>
      </c>
      <c r="M95" s="12">
        <v>100</v>
      </c>
      <c r="N95" s="12">
        <v>96.09</v>
      </c>
      <c r="O95" s="12">
        <v>98.36</v>
      </c>
      <c r="P95" s="11">
        <f>LARGE(H95:O95,1)+LARGE(H95:O95,2)+LARGE(H95:O95,3)+LARGE(H95:O95,4)+LARGE(H95:O95,5)</f>
        <v>494.45000000000005</v>
      </c>
      <c r="Q95" s="12" t="s">
        <v>111</v>
      </c>
      <c r="R95" s="32"/>
      <c r="S95" s="14">
        <f t="shared" ref="S95:S104" si="7">LARGE(H95:O95,1)+LARGE(H95:O95,2)+LARGE(H95:O95,3)+LARGE(H95:O95,4)+LARGE(H95:O95,5)</f>
        <v>494.45000000000005</v>
      </c>
    </row>
    <row r="96" spans="1:19" ht="14.25" x14ac:dyDescent="0.25">
      <c r="A96" s="15">
        <v>2</v>
      </c>
      <c r="B96" s="15"/>
      <c r="C96" s="43" t="s">
        <v>148</v>
      </c>
      <c r="D96" s="9">
        <v>2009</v>
      </c>
      <c r="E96" s="10" t="s">
        <v>14</v>
      </c>
      <c r="F96" s="20">
        <v>484.83</v>
      </c>
      <c r="G96" s="31"/>
      <c r="H96" s="44">
        <v>80.3</v>
      </c>
      <c r="I96" s="44">
        <v>85.2</v>
      </c>
      <c r="J96" s="12">
        <v>94.28</v>
      </c>
      <c r="K96" s="12">
        <v>98.74</v>
      </c>
      <c r="L96" s="44">
        <v>92.42</v>
      </c>
      <c r="M96" s="44">
        <v>97.61</v>
      </c>
      <c r="N96" s="12">
        <v>100</v>
      </c>
      <c r="O96" s="12">
        <v>94.2</v>
      </c>
      <c r="P96" s="11">
        <f t="shared" ref="P96:P104" si="8">LARGE(H96:O96,1)+LARGE(H96:O96,2)+LARGE(H96:O96,3)+LARGE(H96:O96,4)+LARGE(H96:O96,5)</f>
        <v>484.83</v>
      </c>
      <c r="Q96" s="12" t="s">
        <v>13</v>
      </c>
      <c r="R96" s="32"/>
      <c r="S96" s="14">
        <f t="shared" si="7"/>
        <v>484.83</v>
      </c>
    </row>
    <row r="97" spans="1:19" ht="14.25" x14ac:dyDescent="0.25">
      <c r="A97" s="9">
        <v>3</v>
      </c>
      <c r="B97" s="9"/>
      <c r="C97" s="43" t="s">
        <v>149</v>
      </c>
      <c r="D97" s="9">
        <v>2009</v>
      </c>
      <c r="E97" s="10" t="s">
        <v>115</v>
      </c>
      <c r="F97" s="20">
        <v>476.52</v>
      </c>
      <c r="G97" s="31"/>
      <c r="H97" s="44">
        <v>89.32</v>
      </c>
      <c r="I97" s="44">
        <v>87.2</v>
      </c>
      <c r="J97" s="12">
        <v>100</v>
      </c>
      <c r="K97" s="12">
        <v>0</v>
      </c>
      <c r="L97" s="44">
        <v>87.09</v>
      </c>
      <c r="M97" s="44">
        <v>100</v>
      </c>
      <c r="N97" s="12">
        <v>0</v>
      </c>
      <c r="O97" s="12">
        <v>100</v>
      </c>
      <c r="P97" s="11">
        <f t="shared" si="8"/>
        <v>476.52</v>
      </c>
      <c r="Q97" s="12" t="s">
        <v>111</v>
      </c>
      <c r="R97" s="32"/>
      <c r="S97" s="14">
        <f t="shared" si="7"/>
        <v>476.52</v>
      </c>
    </row>
    <row r="98" spans="1:19" ht="14.25" x14ac:dyDescent="0.25">
      <c r="A98" s="9">
        <v>4</v>
      </c>
      <c r="B98" s="9"/>
      <c r="C98" s="33" t="s">
        <v>150</v>
      </c>
      <c r="D98" s="15">
        <v>2009</v>
      </c>
      <c r="E98" s="16" t="s">
        <v>129</v>
      </c>
      <c r="F98" s="21">
        <v>457.33000000000004</v>
      </c>
      <c r="G98" s="31"/>
      <c r="H98" s="34">
        <v>0</v>
      </c>
      <c r="I98" s="34">
        <v>0</v>
      </c>
      <c r="J98" s="12">
        <v>93.7</v>
      </c>
      <c r="K98" s="12">
        <v>91.74</v>
      </c>
      <c r="L98" s="12">
        <v>82.59</v>
      </c>
      <c r="M98" s="12">
        <v>94.98</v>
      </c>
      <c r="N98" s="12">
        <v>90.53</v>
      </c>
      <c r="O98" s="12">
        <v>86.38</v>
      </c>
      <c r="P98" s="11">
        <f t="shared" si="8"/>
        <v>457.33000000000004</v>
      </c>
      <c r="Q98" s="12" t="s">
        <v>13</v>
      </c>
      <c r="R98" s="32"/>
      <c r="S98" s="14">
        <f t="shared" si="7"/>
        <v>457.33000000000004</v>
      </c>
    </row>
    <row r="99" spans="1:19" ht="14.25" x14ac:dyDescent="0.25">
      <c r="A99" s="15">
        <v>5</v>
      </c>
      <c r="B99" s="15"/>
      <c r="C99" s="33" t="s">
        <v>151</v>
      </c>
      <c r="D99" s="37">
        <v>2009</v>
      </c>
      <c r="E99" s="10" t="s">
        <v>25</v>
      </c>
      <c r="F99" s="20">
        <v>451.06000000000006</v>
      </c>
      <c r="G99" s="31"/>
      <c r="H99" s="34">
        <v>0</v>
      </c>
      <c r="I99" s="34">
        <v>0</v>
      </c>
      <c r="J99" s="12">
        <v>90.39</v>
      </c>
      <c r="K99" s="12">
        <v>82.24</v>
      </c>
      <c r="L99" s="12">
        <v>86.9</v>
      </c>
      <c r="M99" s="12">
        <v>98.44</v>
      </c>
      <c r="N99" s="12">
        <v>84.73</v>
      </c>
      <c r="O99" s="12">
        <v>90.6</v>
      </c>
      <c r="P99" s="11">
        <f t="shared" si="8"/>
        <v>451.06000000000006</v>
      </c>
      <c r="Q99" s="12" t="s">
        <v>13</v>
      </c>
      <c r="R99" s="32"/>
      <c r="S99" s="14">
        <f t="shared" si="7"/>
        <v>451.06000000000006</v>
      </c>
    </row>
    <row r="100" spans="1:19" ht="14.25" x14ac:dyDescent="0.25">
      <c r="A100" s="9">
        <v>6</v>
      </c>
      <c r="B100" s="9"/>
      <c r="C100" s="33" t="s">
        <v>152</v>
      </c>
      <c r="D100" s="15">
        <v>2009</v>
      </c>
      <c r="E100" s="16" t="s">
        <v>29</v>
      </c>
      <c r="F100" s="17">
        <v>446.85</v>
      </c>
      <c r="G100" s="31"/>
      <c r="H100" s="45">
        <v>0</v>
      </c>
      <c r="I100" s="45">
        <v>0</v>
      </c>
      <c r="J100" s="12">
        <v>92.28</v>
      </c>
      <c r="K100" s="12">
        <v>87.85</v>
      </c>
      <c r="L100" s="12">
        <v>86.58</v>
      </c>
      <c r="M100" s="12">
        <v>89.42</v>
      </c>
      <c r="N100" s="12">
        <v>88.96</v>
      </c>
      <c r="O100" s="12">
        <v>88.34</v>
      </c>
      <c r="P100" s="11">
        <f t="shared" si="8"/>
        <v>446.85</v>
      </c>
      <c r="Q100" s="12" t="s">
        <v>13</v>
      </c>
      <c r="R100" s="32"/>
      <c r="S100" s="14">
        <f t="shared" si="7"/>
        <v>446.85</v>
      </c>
    </row>
    <row r="101" spans="1:19" ht="14.25" x14ac:dyDescent="0.25">
      <c r="A101" s="9">
        <v>7</v>
      </c>
      <c r="B101" s="9"/>
      <c r="C101" s="33" t="s">
        <v>153</v>
      </c>
      <c r="D101" s="15">
        <v>2009</v>
      </c>
      <c r="E101" s="16" t="s">
        <v>21</v>
      </c>
      <c r="F101" s="17">
        <v>406.49</v>
      </c>
      <c r="G101" s="31"/>
      <c r="H101" s="34">
        <v>0</v>
      </c>
      <c r="I101" s="34">
        <v>0</v>
      </c>
      <c r="J101" s="12">
        <v>81.2</v>
      </c>
      <c r="K101" s="12">
        <v>56.66</v>
      </c>
      <c r="L101" s="12">
        <v>80.72</v>
      </c>
      <c r="M101" s="12">
        <v>71.78</v>
      </c>
      <c r="N101" s="12">
        <v>82.2</v>
      </c>
      <c r="O101" s="12">
        <v>90.59</v>
      </c>
      <c r="P101" s="11">
        <f t="shared" si="8"/>
        <v>406.49</v>
      </c>
      <c r="Q101" s="12" t="s">
        <v>13</v>
      </c>
      <c r="R101" s="32"/>
      <c r="S101" s="14">
        <f t="shared" si="7"/>
        <v>406.49</v>
      </c>
    </row>
    <row r="102" spans="1:19" ht="14.25" x14ac:dyDescent="0.25">
      <c r="A102" s="15">
        <v>8</v>
      </c>
      <c r="B102" s="15"/>
      <c r="C102" s="33" t="s">
        <v>154</v>
      </c>
      <c r="D102" s="15">
        <v>2009</v>
      </c>
      <c r="E102" s="16" t="s">
        <v>12</v>
      </c>
      <c r="F102" s="17">
        <v>392.91999999999996</v>
      </c>
      <c r="G102" s="31"/>
      <c r="H102" s="34">
        <v>0</v>
      </c>
      <c r="I102" s="34">
        <v>0</v>
      </c>
      <c r="J102" s="12">
        <v>74.84</v>
      </c>
      <c r="K102" s="12">
        <v>0</v>
      </c>
      <c r="L102" s="12">
        <v>73.66</v>
      </c>
      <c r="M102" s="12">
        <v>81.180000000000007</v>
      </c>
      <c r="N102" s="12">
        <v>79.599999999999994</v>
      </c>
      <c r="O102" s="12">
        <v>83.64</v>
      </c>
      <c r="P102" s="11">
        <f t="shared" si="8"/>
        <v>392.91999999999996</v>
      </c>
      <c r="Q102" s="12" t="s">
        <v>16</v>
      </c>
      <c r="R102" s="32"/>
      <c r="S102" s="14">
        <f t="shared" si="7"/>
        <v>392.91999999999996</v>
      </c>
    </row>
    <row r="103" spans="1:19" ht="14.25" x14ac:dyDescent="0.25">
      <c r="A103" s="9">
        <v>9</v>
      </c>
      <c r="B103" s="9"/>
      <c r="C103" s="55" t="s">
        <v>155</v>
      </c>
      <c r="D103" s="9">
        <v>2009</v>
      </c>
      <c r="E103" s="10" t="s">
        <v>14</v>
      </c>
      <c r="F103" s="11">
        <v>365.83</v>
      </c>
      <c r="G103" s="31"/>
      <c r="H103" s="44">
        <v>84.61</v>
      </c>
      <c r="I103" s="44">
        <v>86.33</v>
      </c>
      <c r="J103" s="12">
        <v>0</v>
      </c>
      <c r="K103" s="12">
        <v>0</v>
      </c>
      <c r="L103" s="12">
        <v>99.11</v>
      </c>
      <c r="M103" s="12">
        <v>95.78</v>
      </c>
      <c r="N103" s="12">
        <v>0</v>
      </c>
      <c r="O103" s="12">
        <v>0</v>
      </c>
      <c r="P103" s="11">
        <f t="shared" si="8"/>
        <v>365.83</v>
      </c>
      <c r="Q103" s="12" t="s">
        <v>13</v>
      </c>
      <c r="R103" s="32"/>
      <c r="S103" s="14">
        <f t="shared" si="7"/>
        <v>365.83</v>
      </c>
    </row>
    <row r="104" spans="1:19" ht="14.25" x14ac:dyDescent="0.25">
      <c r="A104" s="9">
        <v>10</v>
      </c>
      <c r="B104" s="9"/>
      <c r="C104" s="55" t="s">
        <v>156</v>
      </c>
      <c r="D104" s="15">
        <v>2009</v>
      </c>
      <c r="E104" s="16" t="s">
        <v>25</v>
      </c>
      <c r="F104" s="17">
        <v>178.28</v>
      </c>
      <c r="G104" s="31"/>
      <c r="H104" s="44">
        <v>89.37</v>
      </c>
      <c r="I104" s="44">
        <v>88.91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1">
        <f t="shared" si="8"/>
        <v>178.28</v>
      </c>
      <c r="Q104" s="12" t="s">
        <v>16</v>
      </c>
      <c r="R104" s="32"/>
      <c r="S104" s="14">
        <f t="shared" si="7"/>
        <v>178.28</v>
      </c>
    </row>
    <row r="105" spans="1:19" ht="14.25" x14ac:dyDescent="0.25">
      <c r="A105" s="38"/>
      <c r="B105" s="38"/>
      <c r="C105" s="39"/>
      <c r="D105" s="38"/>
      <c r="E105" s="40"/>
      <c r="F105" s="41"/>
      <c r="G105" s="31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32"/>
      <c r="S105" s="14"/>
    </row>
    <row r="106" spans="1:19" ht="15" x14ac:dyDescent="0.25">
      <c r="A106" s="27" t="s">
        <v>157</v>
      </c>
      <c r="B106" s="28"/>
      <c r="E106" s="57" t="s">
        <v>142</v>
      </c>
      <c r="F106" s="57"/>
      <c r="G106" s="29"/>
      <c r="H106" s="5" t="s">
        <v>101</v>
      </c>
      <c r="I106" s="5" t="s">
        <v>101</v>
      </c>
      <c r="J106" s="5" t="s">
        <v>102</v>
      </c>
      <c r="K106" s="5" t="s">
        <v>102</v>
      </c>
      <c r="L106" s="5" t="s">
        <v>103</v>
      </c>
      <c r="M106" s="5" t="s">
        <v>104</v>
      </c>
      <c r="N106" s="5" t="s">
        <v>105</v>
      </c>
      <c r="O106" s="5" t="s">
        <v>105</v>
      </c>
      <c r="P106" s="5"/>
      <c r="Q106" s="5"/>
      <c r="R106" s="5"/>
      <c r="S106" s="14"/>
    </row>
    <row r="107" spans="1:19" ht="14.25" x14ac:dyDescent="0.25">
      <c r="A107" s="30" t="s">
        <v>5</v>
      </c>
      <c r="B107" s="30"/>
      <c r="C107" s="30" t="s">
        <v>6</v>
      </c>
      <c r="D107" s="30" t="s">
        <v>7</v>
      </c>
      <c r="E107" s="30" t="s">
        <v>8</v>
      </c>
      <c r="F107" s="30" t="s">
        <v>9</v>
      </c>
      <c r="G107" s="29"/>
      <c r="H107" s="5" t="s">
        <v>158</v>
      </c>
      <c r="I107" s="5" t="s">
        <v>159</v>
      </c>
      <c r="J107" s="5" t="s">
        <v>158</v>
      </c>
      <c r="K107" s="5" t="s">
        <v>160</v>
      </c>
      <c r="L107" s="5" t="s">
        <v>161</v>
      </c>
      <c r="M107" s="5" t="s">
        <v>158</v>
      </c>
      <c r="N107" s="5" t="s">
        <v>158</v>
      </c>
      <c r="O107" s="5" t="s">
        <v>160</v>
      </c>
      <c r="P107" s="2" t="s">
        <v>10</v>
      </c>
      <c r="Q107" s="2" t="s">
        <v>11</v>
      </c>
      <c r="R107" s="5"/>
      <c r="S107" s="14"/>
    </row>
    <row r="108" spans="1:19" ht="14.25" x14ac:dyDescent="0.25">
      <c r="A108" s="9">
        <v>1</v>
      </c>
      <c r="B108" s="9"/>
      <c r="C108" s="43" t="s">
        <v>162</v>
      </c>
      <c r="D108" s="9">
        <v>2009</v>
      </c>
      <c r="E108" s="10" t="s">
        <v>14</v>
      </c>
      <c r="F108" s="20">
        <v>486.8</v>
      </c>
      <c r="G108" s="31"/>
      <c r="H108" s="44">
        <v>88.62</v>
      </c>
      <c r="I108" s="44">
        <v>85.84</v>
      </c>
      <c r="J108" s="12">
        <v>98.79</v>
      </c>
      <c r="K108" s="12">
        <v>100</v>
      </c>
      <c r="L108" s="44">
        <v>100</v>
      </c>
      <c r="M108" s="44">
        <v>99.39</v>
      </c>
      <c r="N108" s="12">
        <v>0</v>
      </c>
      <c r="O108" s="12">
        <v>0</v>
      </c>
      <c r="P108" s="11">
        <f>LARGE(H108:O108,1)+LARGE(H108:O108,2)+LARGE(H108:O108,3)+LARGE(H108:O108,4)+LARGE(H108:O108,5)</f>
        <v>486.8</v>
      </c>
      <c r="Q108" s="12" t="s">
        <v>111</v>
      </c>
      <c r="R108" s="32"/>
      <c r="S108" s="14">
        <f t="shared" ref="S108:S123" si="9">LARGE(H108:O108,1)+LARGE(H108:O108,2)+LARGE(H108:O108,3)+LARGE(H108:O108,4)+LARGE(H108:O108,5)</f>
        <v>486.8</v>
      </c>
    </row>
    <row r="109" spans="1:19" ht="14.25" x14ac:dyDescent="0.25">
      <c r="A109" s="15">
        <v>2</v>
      </c>
      <c r="B109" s="15"/>
      <c r="C109" s="33" t="s">
        <v>163</v>
      </c>
      <c r="D109" s="37">
        <v>2009</v>
      </c>
      <c r="E109" s="16" t="s">
        <v>74</v>
      </c>
      <c r="F109" s="21">
        <v>474.40999999999997</v>
      </c>
      <c r="G109" s="31"/>
      <c r="H109" s="34">
        <v>0</v>
      </c>
      <c r="I109" s="34">
        <v>0</v>
      </c>
      <c r="J109" s="12">
        <v>83.09</v>
      </c>
      <c r="K109" s="12">
        <v>94.56</v>
      </c>
      <c r="L109" s="12">
        <v>97.37</v>
      </c>
      <c r="M109" s="12">
        <v>100</v>
      </c>
      <c r="N109" s="12">
        <v>81.93</v>
      </c>
      <c r="O109" s="12">
        <v>99.39</v>
      </c>
      <c r="P109" s="11">
        <f t="shared" ref="P109:P123" si="10">LARGE(H109:O109,1)+LARGE(H109:O109,2)+LARGE(H109:O109,3)+LARGE(H109:O109,4)+LARGE(H109:O109,5)</f>
        <v>474.40999999999997</v>
      </c>
      <c r="Q109" s="12" t="s">
        <v>13</v>
      </c>
      <c r="R109" s="32"/>
      <c r="S109" s="14">
        <f t="shared" si="9"/>
        <v>474.40999999999997</v>
      </c>
    </row>
    <row r="110" spans="1:19" ht="14.25" x14ac:dyDescent="0.25">
      <c r="A110" s="9">
        <v>3</v>
      </c>
      <c r="B110" s="9"/>
      <c r="C110" s="43" t="s">
        <v>164</v>
      </c>
      <c r="D110" s="37">
        <v>2009</v>
      </c>
      <c r="E110" s="10" t="s">
        <v>25</v>
      </c>
      <c r="F110" s="20">
        <v>459.45</v>
      </c>
      <c r="G110" s="31"/>
      <c r="H110" s="44">
        <v>83.02</v>
      </c>
      <c r="I110" s="44">
        <v>77.209999999999994</v>
      </c>
      <c r="J110" s="12">
        <v>95.07</v>
      </c>
      <c r="K110" s="12">
        <v>0</v>
      </c>
      <c r="L110" s="44">
        <v>89.32</v>
      </c>
      <c r="M110" s="44">
        <v>97.48</v>
      </c>
      <c r="N110" s="12">
        <v>94.56</v>
      </c>
      <c r="O110" s="12">
        <v>0</v>
      </c>
      <c r="P110" s="11">
        <f t="shared" si="10"/>
        <v>459.45</v>
      </c>
      <c r="Q110" s="12" t="s">
        <v>13</v>
      </c>
      <c r="R110" s="32"/>
      <c r="S110" s="14">
        <f t="shared" si="9"/>
        <v>459.45</v>
      </c>
    </row>
    <row r="111" spans="1:19" ht="14.25" x14ac:dyDescent="0.25">
      <c r="A111" s="9">
        <v>4</v>
      </c>
      <c r="B111" s="9"/>
      <c r="C111" s="43" t="s">
        <v>165</v>
      </c>
      <c r="D111" s="15">
        <v>2009</v>
      </c>
      <c r="E111" s="16" t="s">
        <v>25</v>
      </c>
      <c r="F111" s="21">
        <v>457.16</v>
      </c>
      <c r="G111" s="31"/>
      <c r="H111" s="44">
        <v>82.59</v>
      </c>
      <c r="I111" s="44">
        <v>82.05</v>
      </c>
      <c r="J111" s="12">
        <v>92.86</v>
      </c>
      <c r="K111" s="12">
        <v>82.35</v>
      </c>
      <c r="L111" s="44">
        <v>86.92</v>
      </c>
      <c r="M111" s="44">
        <v>97.67</v>
      </c>
      <c r="N111" s="12">
        <v>86.61</v>
      </c>
      <c r="O111" s="12">
        <v>93.1</v>
      </c>
      <c r="P111" s="11">
        <f t="shared" si="10"/>
        <v>457.16</v>
      </c>
      <c r="Q111" s="12" t="s">
        <v>13</v>
      </c>
      <c r="R111" s="32"/>
      <c r="S111" s="14">
        <f t="shared" si="9"/>
        <v>457.16</v>
      </c>
    </row>
    <row r="112" spans="1:19" ht="14.25" x14ac:dyDescent="0.25">
      <c r="A112" s="15">
        <v>5</v>
      </c>
      <c r="B112" s="15"/>
      <c r="C112" s="43" t="s">
        <v>166</v>
      </c>
      <c r="D112" s="37">
        <v>2009</v>
      </c>
      <c r="E112" s="10" t="s">
        <v>74</v>
      </c>
      <c r="F112" s="20">
        <v>456.57</v>
      </c>
      <c r="G112" s="31"/>
      <c r="H112" s="44">
        <v>68.45</v>
      </c>
      <c r="I112" s="44">
        <v>73.58</v>
      </c>
      <c r="J112" s="12">
        <v>98.55</v>
      </c>
      <c r="K112" s="12">
        <v>90.93</v>
      </c>
      <c r="L112" s="12">
        <v>100</v>
      </c>
      <c r="M112" s="12">
        <v>93.51</v>
      </c>
      <c r="N112" s="12">
        <v>0</v>
      </c>
      <c r="O112" s="12">
        <v>0</v>
      </c>
      <c r="P112" s="11">
        <f t="shared" si="10"/>
        <v>456.57</v>
      </c>
      <c r="Q112" s="12" t="s">
        <v>111</v>
      </c>
      <c r="R112" s="32"/>
      <c r="S112" s="14">
        <f t="shared" si="9"/>
        <v>456.57</v>
      </c>
    </row>
    <row r="113" spans="1:19" ht="14.25" x14ac:dyDescent="0.25">
      <c r="A113" s="9">
        <v>6</v>
      </c>
      <c r="B113" s="9"/>
      <c r="C113" s="43" t="s">
        <v>167</v>
      </c>
      <c r="D113" s="15">
        <v>2009</v>
      </c>
      <c r="E113" s="16" t="s">
        <v>14</v>
      </c>
      <c r="F113" s="21">
        <v>448.20000000000005</v>
      </c>
      <c r="G113" s="31"/>
      <c r="H113" s="34">
        <v>0</v>
      </c>
      <c r="I113" s="34">
        <v>0</v>
      </c>
      <c r="J113" s="12">
        <v>90.29</v>
      </c>
      <c r="K113" s="12">
        <v>84</v>
      </c>
      <c r="L113" s="44">
        <v>81.97</v>
      </c>
      <c r="M113" s="44">
        <v>86.74</v>
      </c>
      <c r="N113" s="12">
        <v>89.41</v>
      </c>
      <c r="O113" s="12">
        <v>97.76</v>
      </c>
      <c r="P113" s="11">
        <f t="shared" si="10"/>
        <v>448.20000000000005</v>
      </c>
      <c r="Q113" s="12" t="s">
        <v>13</v>
      </c>
      <c r="R113" s="32"/>
      <c r="S113" s="14">
        <f t="shared" si="9"/>
        <v>448.20000000000005</v>
      </c>
    </row>
    <row r="114" spans="1:19" ht="14.25" x14ac:dyDescent="0.25">
      <c r="A114" s="9">
        <v>7</v>
      </c>
      <c r="B114" s="9"/>
      <c r="C114" s="43" t="s">
        <v>168</v>
      </c>
      <c r="D114" s="9">
        <v>2009</v>
      </c>
      <c r="E114" s="10" t="s">
        <v>14</v>
      </c>
      <c r="F114" s="20">
        <v>448.1</v>
      </c>
      <c r="G114" s="31"/>
      <c r="H114" s="44">
        <v>67.34</v>
      </c>
      <c r="I114" s="44">
        <v>80.760000000000005</v>
      </c>
      <c r="J114" s="12">
        <v>100</v>
      </c>
      <c r="K114" s="12">
        <v>0</v>
      </c>
      <c r="L114" s="12">
        <v>0</v>
      </c>
      <c r="M114" s="12">
        <v>0</v>
      </c>
      <c r="N114" s="12">
        <v>100</v>
      </c>
      <c r="O114" s="12">
        <v>100</v>
      </c>
      <c r="P114" s="11">
        <f t="shared" si="10"/>
        <v>448.1</v>
      </c>
      <c r="Q114" s="12" t="s">
        <v>111</v>
      </c>
      <c r="R114" s="32"/>
      <c r="S114" s="14">
        <f t="shared" si="9"/>
        <v>448.1</v>
      </c>
    </row>
    <row r="115" spans="1:19" ht="14.25" x14ac:dyDescent="0.25">
      <c r="A115" s="15">
        <v>8</v>
      </c>
      <c r="B115" s="15"/>
      <c r="C115" s="43" t="s">
        <v>169</v>
      </c>
      <c r="D115" s="37">
        <v>2009</v>
      </c>
      <c r="E115" s="10" t="s">
        <v>74</v>
      </c>
      <c r="F115" s="11">
        <v>428.88</v>
      </c>
      <c r="G115" s="31"/>
      <c r="H115" s="44">
        <v>77.42</v>
      </c>
      <c r="I115" s="44">
        <v>53.51</v>
      </c>
      <c r="J115" s="12">
        <v>84.7</v>
      </c>
      <c r="K115" s="12">
        <v>81.88</v>
      </c>
      <c r="L115" s="12">
        <v>87</v>
      </c>
      <c r="M115" s="12">
        <v>92.88</v>
      </c>
      <c r="N115" s="12">
        <v>82.42</v>
      </c>
      <c r="O115" s="12">
        <v>0</v>
      </c>
      <c r="P115" s="11">
        <f t="shared" si="10"/>
        <v>428.88</v>
      </c>
      <c r="Q115" s="12" t="s">
        <v>13</v>
      </c>
      <c r="R115" s="32"/>
      <c r="S115" s="14">
        <f t="shared" si="9"/>
        <v>428.88</v>
      </c>
    </row>
    <row r="116" spans="1:19" ht="14.25" x14ac:dyDescent="0.25">
      <c r="A116" s="9">
        <v>9</v>
      </c>
      <c r="B116" s="9"/>
      <c r="C116" s="33" t="s">
        <v>170</v>
      </c>
      <c r="D116" s="37">
        <v>2009</v>
      </c>
      <c r="E116" s="16" t="s">
        <v>14</v>
      </c>
      <c r="F116" s="17">
        <v>423.18</v>
      </c>
      <c r="G116" s="31"/>
      <c r="H116" s="34">
        <v>0</v>
      </c>
      <c r="I116" s="34">
        <v>0</v>
      </c>
      <c r="J116" s="12">
        <v>79.25</v>
      </c>
      <c r="K116" s="12">
        <v>83.06</v>
      </c>
      <c r="L116" s="12">
        <v>86.06</v>
      </c>
      <c r="M116" s="12">
        <v>96.55</v>
      </c>
      <c r="N116" s="12">
        <v>71.94</v>
      </c>
      <c r="O116" s="12">
        <v>78.260000000000005</v>
      </c>
      <c r="P116" s="11">
        <f t="shared" si="10"/>
        <v>423.18</v>
      </c>
      <c r="Q116" s="12" t="s">
        <v>13</v>
      </c>
      <c r="R116" s="32"/>
      <c r="S116" s="14">
        <f t="shared" si="9"/>
        <v>423.18</v>
      </c>
    </row>
    <row r="117" spans="1:19" ht="14.25" x14ac:dyDescent="0.25">
      <c r="A117" s="9">
        <v>10</v>
      </c>
      <c r="B117" s="9"/>
      <c r="C117" s="33" t="s">
        <v>171</v>
      </c>
      <c r="D117" s="37">
        <v>2009</v>
      </c>
      <c r="E117" s="10" t="s">
        <v>74</v>
      </c>
      <c r="F117" s="11">
        <v>380.25</v>
      </c>
      <c r="G117" s="31"/>
      <c r="H117" s="44">
        <v>77.150000000000006</v>
      </c>
      <c r="I117" s="44">
        <v>66.650000000000006</v>
      </c>
      <c r="J117" s="12">
        <v>79.13</v>
      </c>
      <c r="K117" s="12">
        <v>73.3</v>
      </c>
      <c r="L117" s="12">
        <v>0</v>
      </c>
      <c r="M117" s="12">
        <v>0</v>
      </c>
      <c r="N117" s="12">
        <v>84.02</v>
      </c>
      <c r="O117" s="12">
        <v>0</v>
      </c>
      <c r="P117" s="11">
        <f t="shared" si="10"/>
        <v>380.25</v>
      </c>
      <c r="Q117" s="12" t="s">
        <v>16</v>
      </c>
      <c r="R117" s="32"/>
      <c r="S117" s="14">
        <f t="shared" si="9"/>
        <v>380.25</v>
      </c>
    </row>
    <row r="118" spans="1:19" ht="14.25" x14ac:dyDescent="0.25">
      <c r="A118" s="15">
        <v>11</v>
      </c>
      <c r="B118" s="15"/>
      <c r="C118" s="33" t="s">
        <v>172</v>
      </c>
      <c r="D118" s="37">
        <v>2009</v>
      </c>
      <c r="E118" s="16" t="s">
        <v>17</v>
      </c>
      <c r="F118" s="17">
        <v>316.74</v>
      </c>
      <c r="G118" s="31"/>
      <c r="H118" s="34">
        <v>0</v>
      </c>
      <c r="I118" s="34">
        <v>0</v>
      </c>
      <c r="J118" s="12">
        <v>60.33</v>
      </c>
      <c r="K118" s="12">
        <v>49.32</v>
      </c>
      <c r="L118" s="12">
        <v>63.22</v>
      </c>
      <c r="M118" s="12">
        <v>76.23</v>
      </c>
      <c r="N118" s="12">
        <v>0</v>
      </c>
      <c r="O118" s="12">
        <v>67.64</v>
      </c>
      <c r="P118" s="11">
        <f t="shared" si="10"/>
        <v>316.74</v>
      </c>
      <c r="Q118" s="12" t="s">
        <v>20</v>
      </c>
      <c r="R118" s="32"/>
      <c r="S118" s="14">
        <f t="shared" si="9"/>
        <v>316.74</v>
      </c>
    </row>
    <row r="119" spans="1:19" ht="14.25" x14ac:dyDescent="0.25">
      <c r="A119" s="9">
        <v>12</v>
      </c>
      <c r="B119" s="9"/>
      <c r="C119" s="33" t="s">
        <v>173</v>
      </c>
      <c r="D119" s="9">
        <v>2009</v>
      </c>
      <c r="E119" s="10" t="s">
        <v>17</v>
      </c>
      <c r="F119" s="11">
        <v>303.22999999999996</v>
      </c>
      <c r="G119" s="31"/>
      <c r="H119" s="34">
        <v>0</v>
      </c>
      <c r="I119" s="34">
        <v>0</v>
      </c>
      <c r="J119" s="12">
        <v>46.99</v>
      </c>
      <c r="K119" s="12">
        <v>50.01</v>
      </c>
      <c r="L119" s="12">
        <v>65.91</v>
      </c>
      <c r="M119" s="12">
        <v>73.36</v>
      </c>
      <c r="N119" s="12">
        <v>53.2</v>
      </c>
      <c r="O119" s="12">
        <v>60.75</v>
      </c>
      <c r="P119" s="11">
        <f t="shared" si="10"/>
        <v>303.22999999999996</v>
      </c>
      <c r="Q119" s="12" t="s">
        <v>20</v>
      </c>
      <c r="R119" s="32"/>
      <c r="S119" s="14">
        <f t="shared" si="9"/>
        <v>303.22999999999996</v>
      </c>
    </row>
    <row r="120" spans="1:19" ht="14.25" x14ac:dyDescent="0.25">
      <c r="A120" s="9">
        <v>13</v>
      </c>
      <c r="B120" s="9"/>
      <c r="C120" s="33" t="s">
        <v>174</v>
      </c>
      <c r="D120" s="37">
        <v>2009</v>
      </c>
      <c r="E120" s="10" t="s">
        <v>74</v>
      </c>
      <c r="F120" s="11">
        <v>246.2</v>
      </c>
      <c r="G120" s="31"/>
      <c r="H120" s="12">
        <v>0</v>
      </c>
      <c r="I120" s="12">
        <v>0</v>
      </c>
      <c r="J120" s="12">
        <v>82.15</v>
      </c>
      <c r="K120" s="12">
        <v>0</v>
      </c>
      <c r="L120" s="12">
        <v>0</v>
      </c>
      <c r="M120" s="12">
        <v>89.29</v>
      </c>
      <c r="N120" s="12">
        <v>74.760000000000005</v>
      </c>
      <c r="O120" s="12">
        <v>0</v>
      </c>
      <c r="P120" s="11">
        <f t="shared" si="10"/>
        <v>246.2</v>
      </c>
      <c r="Q120" s="12" t="s">
        <v>16</v>
      </c>
      <c r="R120" s="32"/>
      <c r="S120" s="14">
        <f t="shared" si="9"/>
        <v>246.2</v>
      </c>
    </row>
    <row r="121" spans="1:19" ht="14.25" x14ac:dyDescent="0.25">
      <c r="A121" s="15">
        <v>14</v>
      </c>
      <c r="B121" s="15"/>
      <c r="C121" s="16" t="s">
        <v>175</v>
      </c>
      <c r="D121" s="37">
        <v>2009</v>
      </c>
      <c r="E121" s="16" t="s">
        <v>48</v>
      </c>
      <c r="F121" s="17">
        <v>221.08999999999997</v>
      </c>
      <c r="G121" s="31"/>
      <c r="H121" s="45">
        <v>0</v>
      </c>
      <c r="I121" s="45">
        <v>0</v>
      </c>
      <c r="J121" s="12">
        <v>0</v>
      </c>
      <c r="K121" s="12">
        <v>0</v>
      </c>
      <c r="L121" s="12">
        <v>46.39</v>
      </c>
      <c r="M121" s="12">
        <v>61.34</v>
      </c>
      <c r="N121" s="12">
        <v>46.69</v>
      </c>
      <c r="O121" s="12">
        <v>66.67</v>
      </c>
      <c r="P121" s="11">
        <f t="shared" si="10"/>
        <v>221.08999999999997</v>
      </c>
      <c r="Q121" s="12"/>
      <c r="R121" s="32"/>
      <c r="S121" s="14">
        <f t="shared" si="9"/>
        <v>221.08999999999997</v>
      </c>
    </row>
    <row r="122" spans="1:19" ht="14.25" x14ac:dyDescent="0.25">
      <c r="A122" s="9">
        <v>15</v>
      </c>
      <c r="B122" s="9"/>
      <c r="C122" s="33" t="s">
        <v>176</v>
      </c>
      <c r="D122" s="37">
        <v>2009</v>
      </c>
      <c r="E122" s="10" t="s">
        <v>25</v>
      </c>
      <c r="F122" s="11">
        <v>209.14</v>
      </c>
      <c r="G122" s="31"/>
      <c r="H122" s="45">
        <v>0</v>
      </c>
      <c r="I122" s="45">
        <v>0</v>
      </c>
      <c r="J122" s="12">
        <v>0</v>
      </c>
      <c r="K122" s="12">
        <v>52.45</v>
      </c>
      <c r="L122" s="12">
        <v>0</v>
      </c>
      <c r="M122" s="12">
        <v>0</v>
      </c>
      <c r="N122" s="12">
        <v>68.17</v>
      </c>
      <c r="O122" s="12">
        <v>88.52</v>
      </c>
      <c r="P122" s="11">
        <f t="shared" si="10"/>
        <v>209.14</v>
      </c>
      <c r="Q122" s="12" t="s">
        <v>16</v>
      </c>
      <c r="R122" s="32"/>
      <c r="S122" s="14">
        <f t="shared" si="9"/>
        <v>209.14</v>
      </c>
    </row>
    <row r="123" spans="1:19" ht="14.25" x14ac:dyDescent="0.25">
      <c r="A123" s="9">
        <v>16</v>
      </c>
      <c r="B123" s="9"/>
      <c r="C123" s="33" t="s">
        <v>177</v>
      </c>
      <c r="D123" s="37">
        <v>2009</v>
      </c>
      <c r="E123" s="10" t="s">
        <v>178</v>
      </c>
      <c r="F123" s="11">
        <v>49.55</v>
      </c>
      <c r="G123" s="31"/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49.55</v>
      </c>
      <c r="O123" s="12">
        <v>0</v>
      </c>
      <c r="P123" s="11">
        <f t="shared" si="10"/>
        <v>49.55</v>
      </c>
      <c r="Q123" s="12"/>
      <c r="R123" s="32"/>
      <c r="S123" s="14">
        <f t="shared" si="9"/>
        <v>49.55</v>
      </c>
    </row>
    <row r="124" spans="1:19" ht="14.25" x14ac:dyDescent="0.25">
      <c r="A124" s="38"/>
      <c r="B124" s="38"/>
      <c r="C124" s="39"/>
      <c r="D124" s="38"/>
      <c r="E124" s="40"/>
      <c r="F124" s="41"/>
      <c r="G124" s="31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32"/>
      <c r="S124" s="14"/>
    </row>
    <row r="125" spans="1:19" ht="15" x14ac:dyDescent="0.25">
      <c r="A125" s="27" t="s">
        <v>179</v>
      </c>
      <c r="B125" s="28"/>
      <c r="E125" s="57" t="s">
        <v>142</v>
      </c>
      <c r="F125" s="57"/>
      <c r="G125" s="29"/>
      <c r="H125" s="5" t="s">
        <v>101</v>
      </c>
      <c r="I125" s="5" t="s">
        <v>101</v>
      </c>
      <c r="J125" s="5" t="s">
        <v>102</v>
      </c>
      <c r="K125" s="5" t="s">
        <v>102</v>
      </c>
      <c r="L125" s="5" t="s">
        <v>103</v>
      </c>
      <c r="M125" s="5" t="s">
        <v>104</v>
      </c>
      <c r="N125" s="5" t="s">
        <v>105</v>
      </c>
      <c r="O125" s="5" t="s">
        <v>105</v>
      </c>
      <c r="P125" s="5"/>
      <c r="Q125" s="5"/>
      <c r="R125" s="5"/>
      <c r="S125" s="14"/>
    </row>
    <row r="126" spans="1:19" ht="14.25" x14ac:dyDescent="0.25">
      <c r="A126" s="30" t="s">
        <v>5</v>
      </c>
      <c r="B126" s="30"/>
      <c r="C126" s="30" t="s">
        <v>6</v>
      </c>
      <c r="D126" s="30" t="s">
        <v>7</v>
      </c>
      <c r="E126" s="30" t="s">
        <v>8</v>
      </c>
      <c r="F126" s="30" t="s">
        <v>9</v>
      </c>
      <c r="G126" s="29"/>
      <c r="H126" s="5" t="s">
        <v>180</v>
      </c>
      <c r="I126" s="5" t="s">
        <v>181</v>
      </c>
      <c r="J126" s="5" t="s">
        <v>180</v>
      </c>
      <c r="K126" s="5" t="s">
        <v>182</v>
      </c>
      <c r="L126" s="5" t="s">
        <v>183</v>
      </c>
      <c r="M126" s="5" t="s">
        <v>180</v>
      </c>
      <c r="N126" s="5" t="s">
        <v>180</v>
      </c>
      <c r="O126" s="5" t="s">
        <v>182</v>
      </c>
      <c r="P126" s="2" t="s">
        <v>10</v>
      </c>
      <c r="Q126" s="2" t="s">
        <v>11</v>
      </c>
      <c r="R126" s="5"/>
      <c r="S126" s="14"/>
    </row>
    <row r="127" spans="1:19" ht="14.25" x14ac:dyDescent="0.25">
      <c r="A127" s="9">
        <v>1</v>
      </c>
      <c r="B127" s="9"/>
      <c r="C127" s="10" t="s">
        <v>184</v>
      </c>
      <c r="D127" s="9">
        <v>2007</v>
      </c>
      <c r="E127" s="10" t="s">
        <v>25</v>
      </c>
      <c r="F127" s="20">
        <v>489.44</v>
      </c>
      <c r="G127" s="31"/>
      <c r="H127" s="12">
        <v>100</v>
      </c>
      <c r="I127" s="12">
        <v>100</v>
      </c>
      <c r="J127" s="12">
        <v>100</v>
      </c>
      <c r="K127" s="12">
        <v>0</v>
      </c>
      <c r="L127" s="12">
        <v>89.44</v>
      </c>
      <c r="M127" s="12">
        <v>0</v>
      </c>
      <c r="N127" s="12">
        <v>100</v>
      </c>
      <c r="O127" s="12">
        <v>0</v>
      </c>
      <c r="P127" s="11">
        <f>LARGE(H127:O127,1)+LARGE(H127:O127,2)+LARGE(H127:O127,3)+LARGE(H127:O127,4)+LARGE(H127:O127,5)</f>
        <v>489.44</v>
      </c>
      <c r="Q127" s="12" t="s">
        <v>111</v>
      </c>
      <c r="R127" s="32"/>
      <c r="S127" s="14">
        <f t="shared" ref="S127:S136" si="11">LARGE(H127:O127,1)+LARGE(H127:O127,2)+LARGE(H127:O127,3)+LARGE(H127:O127,4)+LARGE(H127:O127,5)</f>
        <v>489.44</v>
      </c>
    </row>
    <row r="128" spans="1:19" ht="14.25" x14ac:dyDescent="0.25">
      <c r="A128" s="15">
        <v>2</v>
      </c>
      <c r="B128" s="15"/>
      <c r="C128" s="16" t="s">
        <v>185</v>
      </c>
      <c r="D128" s="15">
        <v>2008</v>
      </c>
      <c r="E128" s="16" t="s">
        <v>129</v>
      </c>
      <c r="F128" s="21">
        <v>485.73</v>
      </c>
      <c r="G128" s="31"/>
      <c r="H128" s="12">
        <v>95.43</v>
      </c>
      <c r="I128" s="12">
        <v>89.83</v>
      </c>
      <c r="J128" s="12">
        <v>83.39</v>
      </c>
      <c r="K128" s="12">
        <v>0</v>
      </c>
      <c r="L128" s="12">
        <v>100</v>
      </c>
      <c r="M128" s="12">
        <v>98.25</v>
      </c>
      <c r="N128" s="12">
        <v>92.05</v>
      </c>
      <c r="O128" s="12">
        <v>100</v>
      </c>
      <c r="P128" s="11">
        <f t="shared" ref="P128:P136" si="12">LARGE(H128:O128,1)+LARGE(H128:O128,2)+LARGE(H128:O128,3)+LARGE(H128:O128,4)+LARGE(H128:O128,5)</f>
        <v>485.73</v>
      </c>
      <c r="Q128" s="12" t="s">
        <v>111</v>
      </c>
      <c r="R128" s="32"/>
      <c r="S128" s="14">
        <f t="shared" si="11"/>
        <v>485.73</v>
      </c>
    </row>
    <row r="129" spans="1:19" ht="14.25" x14ac:dyDescent="0.25">
      <c r="A129" s="9">
        <v>3</v>
      </c>
      <c r="B129" s="9"/>
      <c r="C129" s="43" t="s">
        <v>186</v>
      </c>
      <c r="D129" s="15">
        <v>2008</v>
      </c>
      <c r="E129" s="16" t="s">
        <v>25</v>
      </c>
      <c r="F129" s="21">
        <v>466.75</v>
      </c>
      <c r="G129" s="31"/>
      <c r="H129" s="44">
        <v>85.18</v>
      </c>
      <c r="I129" s="44">
        <v>91.96</v>
      </c>
      <c r="J129" s="12">
        <v>0</v>
      </c>
      <c r="K129" s="12">
        <v>0</v>
      </c>
      <c r="L129" s="12">
        <v>96.15</v>
      </c>
      <c r="M129" s="12">
        <v>96.88</v>
      </c>
      <c r="N129" s="12">
        <v>96.58</v>
      </c>
      <c r="O129" s="12">
        <v>0</v>
      </c>
      <c r="P129" s="11">
        <f t="shared" si="12"/>
        <v>466.75</v>
      </c>
      <c r="Q129" s="12" t="s">
        <v>13</v>
      </c>
      <c r="R129" s="32"/>
      <c r="S129" s="14">
        <f t="shared" si="11"/>
        <v>466.75</v>
      </c>
    </row>
    <row r="130" spans="1:19" ht="14.25" x14ac:dyDescent="0.25">
      <c r="A130" s="9">
        <v>4</v>
      </c>
      <c r="B130" s="9"/>
      <c r="C130" s="33" t="s">
        <v>187</v>
      </c>
      <c r="D130" s="37">
        <v>2008</v>
      </c>
      <c r="E130" s="10" t="s">
        <v>18</v>
      </c>
      <c r="F130" s="20">
        <v>464.35</v>
      </c>
      <c r="G130" s="31"/>
      <c r="H130" s="12">
        <v>94.39</v>
      </c>
      <c r="I130" s="12">
        <v>90.11</v>
      </c>
      <c r="J130" s="12">
        <v>0</v>
      </c>
      <c r="K130" s="12">
        <v>100</v>
      </c>
      <c r="L130" s="12">
        <v>85.74</v>
      </c>
      <c r="M130" s="12">
        <v>94.11</v>
      </c>
      <c r="N130" s="12">
        <v>0</v>
      </c>
      <c r="O130" s="12">
        <v>0</v>
      </c>
      <c r="P130" s="11">
        <f t="shared" si="12"/>
        <v>464.35</v>
      </c>
      <c r="Q130" s="12" t="s">
        <v>111</v>
      </c>
      <c r="R130" s="32"/>
      <c r="S130" s="14">
        <f t="shared" si="11"/>
        <v>464.35</v>
      </c>
    </row>
    <row r="131" spans="1:19" ht="14.25" x14ac:dyDescent="0.25">
      <c r="A131" s="15">
        <v>5</v>
      </c>
      <c r="B131" s="15"/>
      <c r="C131" s="10" t="s">
        <v>188</v>
      </c>
      <c r="D131" s="9">
        <v>2007</v>
      </c>
      <c r="E131" s="10" t="s">
        <v>14</v>
      </c>
      <c r="F131" s="20">
        <v>456.08000000000004</v>
      </c>
      <c r="G131" s="31"/>
      <c r="H131" s="12">
        <v>87.74</v>
      </c>
      <c r="I131" s="12">
        <v>74.98</v>
      </c>
      <c r="J131" s="12">
        <v>85.24</v>
      </c>
      <c r="K131" s="12">
        <v>98.73</v>
      </c>
      <c r="L131" s="12">
        <v>70.23</v>
      </c>
      <c r="M131" s="12">
        <v>84.37</v>
      </c>
      <c r="N131" s="12">
        <v>84.94</v>
      </c>
      <c r="O131" s="12">
        <v>99.43</v>
      </c>
      <c r="P131" s="11">
        <f t="shared" si="12"/>
        <v>456.08000000000004</v>
      </c>
      <c r="Q131" s="12" t="s">
        <v>13</v>
      </c>
      <c r="R131" s="32"/>
      <c r="S131" s="14">
        <f t="shared" si="11"/>
        <v>456.08000000000004</v>
      </c>
    </row>
    <row r="132" spans="1:19" ht="14.25" x14ac:dyDescent="0.25">
      <c r="A132" s="9">
        <v>6</v>
      </c>
      <c r="B132" s="9"/>
      <c r="C132" s="10" t="s">
        <v>189</v>
      </c>
      <c r="D132" s="9">
        <v>2008</v>
      </c>
      <c r="E132" s="10" t="s">
        <v>190</v>
      </c>
      <c r="F132" s="11">
        <v>312.24</v>
      </c>
      <c r="G132" s="31"/>
      <c r="H132" s="12">
        <v>76.040000000000006</v>
      </c>
      <c r="I132" s="12">
        <v>0</v>
      </c>
      <c r="J132" s="12">
        <v>65.3</v>
      </c>
      <c r="K132" s="12">
        <v>94.39</v>
      </c>
      <c r="L132" s="12">
        <v>0</v>
      </c>
      <c r="M132" s="12">
        <v>76.510000000000005</v>
      </c>
      <c r="N132" s="12">
        <v>0</v>
      </c>
      <c r="O132" s="12">
        <v>0</v>
      </c>
      <c r="P132" s="11">
        <f t="shared" si="12"/>
        <v>312.24</v>
      </c>
      <c r="Q132" s="12" t="s">
        <v>13</v>
      </c>
      <c r="R132" s="32"/>
      <c r="S132" s="14">
        <f t="shared" si="11"/>
        <v>312.24</v>
      </c>
    </row>
    <row r="133" spans="1:19" ht="14.25" x14ac:dyDescent="0.25">
      <c r="A133" s="9">
        <v>7</v>
      </c>
      <c r="B133" s="9"/>
      <c r="C133" s="33" t="s">
        <v>191</v>
      </c>
      <c r="D133" s="37">
        <v>2008</v>
      </c>
      <c r="E133" s="10" t="s">
        <v>15</v>
      </c>
      <c r="F133" s="11">
        <v>229.14</v>
      </c>
      <c r="G133" s="31"/>
      <c r="H133" s="34">
        <v>0</v>
      </c>
      <c r="I133" s="34">
        <v>0</v>
      </c>
      <c r="J133" s="12">
        <v>39.04</v>
      </c>
      <c r="K133" s="12">
        <v>74.27</v>
      </c>
      <c r="L133" s="12">
        <v>49.46</v>
      </c>
      <c r="M133" s="12">
        <v>66.37</v>
      </c>
      <c r="N133" s="12">
        <v>0</v>
      </c>
      <c r="O133" s="12">
        <v>0</v>
      </c>
      <c r="P133" s="11">
        <f t="shared" si="12"/>
        <v>229.14</v>
      </c>
      <c r="Q133" s="12" t="s">
        <v>20</v>
      </c>
      <c r="R133" s="32"/>
      <c r="S133" s="14">
        <f t="shared" si="11"/>
        <v>229.14</v>
      </c>
    </row>
    <row r="134" spans="1:19" ht="14.25" x14ac:dyDescent="0.25">
      <c r="A134" s="15">
        <v>8</v>
      </c>
      <c r="B134" s="15"/>
      <c r="C134" s="55" t="s">
        <v>192</v>
      </c>
      <c r="D134" s="9">
        <v>2008</v>
      </c>
      <c r="E134" s="10" t="s">
        <v>25</v>
      </c>
      <c r="F134" s="11">
        <v>168.98</v>
      </c>
      <c r="G134" s="31"/>
      <c r="H134" s="44">
        <v>84.71</v>
      </c>
      <c r="I134" s="44">
        <v>84.27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1">
        <f t="shared" si="12"/>
        <v>168.98</v>
      </c>
      <c r="Q134" s="12" t="s">
        <v>16</v>
      </c>
      <c r="R134" s="32"/>
      <c r="S134" s="14">
        <f t="shared" si="11"/>
        <v>168.98</v>
      </c>
    </row>
    <row r="135" spans="1:19" ht="14.25" x14ac:dyDescent="0.25">
      <c r="A135" s="9">
        <v>9</v>
      </c>
      <c r="B135" s="9"/>
      <c r="C135" s="33" t="s">
        <v>193</v>
      </c>
      <c r="D135" s="37">
        <v>2008</v>
      </c>
      <c r="E135" s="10" t="s">
        <v>25</v>
      </c>
      <c r="F135" s="11">
        <v>157.19999999999999</v>
      </c>
      <c r="G135" s="31"/>
      <c r="H135" s="34">
        <v>0</v>
      </c>
      <c r="I135" s="34">
        <v>0</v>
      </c>
      <c r="J135" s="12">
        <v>0</v>
      </c>
      <c r="K135" s="12">
        <v>0</v>
      </c>
      <c r="L135" s="12">
        <v>77.290000000000006</v>
      </c>
      <c r="M135" s="12">
        <v>79.91</v>
      </c>
      <c r="N135" s="12">
        <v>0</v>
      </c>
      <c r="O135" s="12">
        <v>0</v>
      </c>
      <c r="P135" s="11">
        <f t="shared" si="12"/>
        <v>157.19999999999999</v>
      </c>
      <c r="Q135" s="12" t="s">
        <v>20</v>
      </c>
      <c r="R135" s="32"/>
      <c r="S135" s="14">
        <f t="shared" si="11"/>
        <v>157.19999999999999</v>
      </c>
    </row>
    <row r="136" spans="1:19" ht="14.25" x14ac:dyDescent="0.25">
      <c r="A136" s="9">
        <v>10</v>
      </c>
      <c r="B136" s="9"/>
      <c r="C136" s="33" t="s">
        <v>194</v>
      </c>
      <c r="D136" s="37">
        <v>2008</v>
      </c>
      <c r="E136" s="10" t="s">
        <v>19</v>
      </c>
      <c r="F136" s="11">
        <v>140.63</v>
      </c>
      <c r="G136" s="31"/>
      <c r="H136" s="34">
        <v>0</v>
      </c>
      <c r="I136" s="34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63.79</v>
      </c>
      <c r="O136" s="12">
        <v>76.84</v>
      </c>
      <c r="P136" s="11">
        <f t="shared" si="12"/>
        <v>140.63</v>
      </c>
      <c r="Q136" s="12" t="s">
        <v>20</v>
      </c>
      <c r="R136" s="32"/>
      <c r="S136" s="14">
        <f t="shared" si="11"/>
        <v>140.63</v>
      </c>
    </row>
    <row r="137" spans="1:19" ht="14.25" x14ac:dyDescent="0.25">
      <c r="A137" s="46"/>
      <c r="B137" s="46"/>
      <c r="C137" s="4"/>
      <c r="D137" s="46"/>
      <c r="E137" s="4"/>
      <c r="F137" s="46"/>
      <c r="S137" s="14"/>
    </row>
    <row r="138" spans="1:19" ht="15" x14ac:dyDescent="0.25">
      <c r="A138" s="27" t="s">
        <v>195</v>
      </c>
      <c r="B138" s="28"/>
      <c r="E138" s="57" t="s">
        <v>142</v>
      </c>
      <c r="F138" s="57"/>
      <c r="G138" s="29"/>
      <c r="H138" s="5" t="s">
        <v>101</v>
      </c>
      <c r="I138" s="5" t="s">
        <v>101</v>
      </c>
      <c r="J138" s="5" t="s">
        <v>102</v>
      </c>
      <c r="K138" s="5" t="s">
        <v>102</v>
      </c>
      <c r="L138" s="5" t="s">
        <v>103</v>
      </c>
      <c r="M138" s="5" t="s">
        <v>104</v>
      </c>
      <c r="N138" s="5" t="s">
        <v>105</v>
      </c>
      <c r="O138" s="5" t="s">
        <v>105</v>
      </c>
      <c r="P138" s="5"/>
      <c r="Q138" s="5"/>
      <c r="R138" s="5"/>
      <c r="S138" s="14"/>
    </row>
    <row r="139" spans="1:19" ht="14.25" x14ac:dyDescent="0.25">
      <c r="A139" s="30" t="s">
        <v>5</v>
      </c>
      <c r="B139" s="30"/>
      <c r="C139" s="30" t="s">
        <v>6</v>
      </c>
      <c r="D139" s="30" t="s">
        <v>7</v>
      </c>
      <c r="E139" s="30" t="s">
        <v>8</v>
      </c>
      <c r="F139" s="30" t="s">
        <v>9</v>
      </c>
      <c r="G139" s="29"/>
      <c r="H139" s="5" t="s">
        <v>196</v>
      </c>
      <c r="I139" s="5" t="s">
        <v>197</v>
      </c>
      <c r="J139" s="5" t="s">
        <v>196</v>
      </c>
      <c r="K139" s="5" t="s">
        <v>198</v>
      </c>
      <c r="L139" s="5" t="s">
        <v>199</v>
      </c>
      <c r="M139" s="5" t="s">
        <v>196</v>
      </c>
      <c r="N139" s="5" t="s">
        <v>196</v>
      </c>
      <c r="O139" s="5" t="s">
        <v>198</v>
      </c>
      <c r="P139" s="2" t="s">
        <v>10</v>
      </c>
      <c r="Q139" s="2" t="s">
        <v>11</v>
      </c>
      <c r="R139" s="5"/>
      <c r="S139" s="14"/>
    </row>
    <row r="140" spans="1:19" ht="14.25" x14ac:dyDescent="0.25">
      <c r="A140" s="9">
        <v>1</v>
      </c>
      <c r="B140" s="9"/>
      <c r="C140" s="43" t="s">
        <v>200</v>
      </c>
      <c r="D140" s="9">
        <v>2007</v>
      </c>
      <c r="E140" s="10" t="s">
        <v>74</v>
      </c>
      <c r="F140" s="20">
        <v>468.54999999999995</v>
      </c>
      <c r="G140" s="31"/>
      <c r="H140" s="47">
        <v>89.77</v>
      </c>
      <c r="I140" s="47">
        <v>80.63</v>
      </c>
      <c r="J140" s="12">
        <v>91.45</v>
      </c>
      <c r="K140" s="12">
        <v>0</v>
      </c>
      <c r="L140" s="12">
        <v>88.77</v>
      </c>
      <c r="M140" s="12">
        <v>100</v>
      </c>
      <c r="N140" s="12">
        <v>98.56</v>
      </c>
      <c r="O140" s="12">
        <v>0</v>
      </c>
      <c r="P140" s="11">
        <f>LARGE(H140:O140,1)+LARGE(H140:O140,2)+LARGE(H140:O140,3)+LARGE(H140:O140,4)+LARGE(H140:O140,5)</f>
        <v>468.54999999999995</v>
      </c>
      <c r="Q140" s="12" t="s">
        <v>111</v>
      </c>
      <c r="R140" s="32"/>
      <c r="S140" s="14">
        <f t="shared" ref="S140:S151" si="13">LARGE(H140:O140,1)+LARGE(H140:O140,2)+LARGE(H140:O140,3)+LARGE(H140:O140,4)+LARGE(H140:O140,5)</f>
        <v>468.54999999999995</v>
      </c>
    </row>
    <row r="141" spans="1:19" ht="14.25" x14ac:dyDescent="0.25">
      <c r="A141" s="9">
        <v>2</v>
      </c>
      <c r="B141" s="9"/>
      <c r="C141" s="33" t="s">
        <v>201</v>
      </c>
      <c r="D141" s="9">
        <v>2007</v>
      </c>
      <c r="E141" s="10" t="s">
        <v>48</v>
      </c>
      <c r="F141" s="20">
        <v>442.25</v>
      </c>
      <c r="G141" s="31"/>
      <c r="H141" s="12">
        <v>78.790000000000006</v>
      </c>
      <c r="I141" s="12">
        <v>76.069999999999993</v>
      </c>
      <c r="J141" s="12">
        <v>93.35</v>
      </c>
      <c r="K141" s="12">
        <v>73.33</v>
      </c>
      <c r="L141" s="12">
        <v>74.84</v>
      </c>
      <c r="M141" s="12">
        <v>87.3</v>
      </c>
      <c r="N141" s="12">
        <v>100</v>
      </c>
      <c r="O141" s="12">
        <v>82.81</v>
      </c>
      <c r="P141" s="11">
        <f t="shared" ref="P141:P151" si="14">LARGE(H141:O141,1)+LARGE(H141:O141,2)+LARGE(H141:O141,3)+LARGE(H141:O141,4)+LARGE(H141:O141,5)</f>
        <v>442.25</v>
      </c>
      <c r="Q141" s="12" t="s">
        <v>13</v>
      </c>
      <c r="R141" s="32"/>
      <c r="S141" s="14">
        <f t="shared" si="13"/>
        <v>442.25</v>
      </c>
    </row>
    <row r="142" spans="1:19" ht="14.25" x14ac:dyDescent="0.25">
      <c r="A142" s="15">
        <v>3</v>
      </c>
      <c r="B142" s="15"/>
      <c r="C142" s="16" t="s">
        <v>202</v>
      </c>
      <c r="D142" s="15">
        <v>2008</v>
      </c>
      <c r="E142" s="16" t="s">
        <v>25</v>
      </c>
      <c r="F142" s="17">
        <v>429.00999999999993</v>
      </c>
      <c r="G142" s="31"/>
      <c r="H142" s="12">
        <v>70.36</v>
      </c>
      <c r="I142" s="12">
        <v>72</v>
      </c>
      <c r="J142" s="12">
        <v>78.209999999999994</v>
      </c>
      <c r="K142" s="12">
        <v>66.45</v>
      </c>
      <c r="L142" s="12">
        <v>83.16</v>
      </c>
      <c r="M142" s="12">
        <v>89.1</v>
      </c>
      <c r="N142" s="12">
        <v>94.49</v>
      </c>
      <c r="O142" s="12">
        <v>84.05</v>
      </c>
      <c r="P142" s="11">
        <f t="shared" si="14"/>
        <v>429.00999999999993</v>
      </c>
      <c r="Q142" s="12" t="s">
        <v>13</v>
      </c>
      <c r="R142" s="32"/>
      <c r="S142" s="14">
        <f t="shared" si="13"/>
        <v>429.00999999999993</v>
      </c>
    </row>
    <row r="143" spans="1:19" ht="14.25" x14ac:dyDescent="0.25">
      <c r="A143" s="9">
        <v>4</v>
      </c>
      <c r="B143" s="9"/>
      <c r="C143" s="10" t="s">
        <v>203</v>
      </c>
      <c r="D143" s="9">
        <v>2007</v>
      </c>
      <c r="E143" s="10" t="s">
        <v>25</v>
      </c>
      <c r="F143" s="20">
        <v>400</v>
      </c>
      <c r="G143" s="31"/>
      <c r="H143" s="12">
        <v>100</v>
      </c>
      <c r="I143" s="12">
        <v>100</v>
      </c>
      <c r="J143" s="12">
        <v>0</v>
      </c>
      <c r="K143" s="12">
        <v>100</v>
      </c>
      <c r="L143" s="12">
        <v>0</v>
      </c>
      <c r="M143" s="12">
        <v>0</v>
      </c>
      <c r="N143" s="12">
        <v>0</v>
      </c>
      <c r="O143" s="12">
        <v>100</v>
      </c>
      <c r="P143" s="11">
        <f t="shared" si="14"/>
        <v>400</v>
      </c>
      <c r="Q143" s="12" t="s">
        <v>111</v>
      </c>
      <c r="R143" s="32"/>
      <c r="S143" s="14">
        <f t="shared" si="13"/>
        <v>400</v>
      </c>
    </row>
    <row r="144" spans="1:19" ht="14.25" x14ac:dyDescent="0.25">
      <c r="A144" s="9">
        <v>5</v>
      </c>
      <c r="B144" s="9"/>
      <c r="C144" s="33" t="s">
        <v>204</v>
      </c>
      <c r="D144" s="15">
        <v>2007</v>
      </c>
      <c r="E144" s="16" t="s">
        <v>23</v>
      </c>
      <c r="F144" s="17">
        <v>395.12000000000006</v>
      </c>
      <c r="G144" s="31"/>
      <c r="H144" s="34">
        <v>0</v>
      </c>
      <c r="I144" s="34">
        <v>0</v>
      </c>
      <c r="J144" s="12">
        <v>80.319999999999993</v>
      </c>
      <c r="K144" s="12">
        <v>44.12</v>
      </c>
      <c r="L144" s="12">
        <v>68.150000000000006</v>
      </c>
      <c r="M144" s="12">
        <v>87.56</v>
      </c>
      <c r="N144" s="12">
        <v>93.42</v>
      </c>
      <c r="O144" s="12">
        <v>65.67</v>
      </c>
      <c r="P144" s="11">
        <f t="shared" si="14"/>
        <v>395.12000000000006</v>
      </c>
      <c r="Q144" s="12" t="s">
        <v>13</v>
      </c>
      <c r="R144" s="32"/>
      <c r="S144" s="14">
        <f t="shared" si="13"/>
        <v>395.12000000000006</v>
      </c>
    </row>
    <row r="145" spans="1:19" ht="14.25" x14ac:dyDescent="0.25">
      <c r="A145" s="15">
        <v>6</v>
      </c>
      <c r="B145" s="15"/>
      <c r="C145" s="10" t="s">
        <v>205</v>
      </c>
      <c r="D145" s="9">
        <v>2008</v>
      </c>
      <c r="E145" s="10" t="s">
        <v>29</v>
      </c>
      <c r="F145" s="11">
        <v>380.14</v>
      </c>
      <c r="G145" s="31"/>
      <c r="H145" s="12">
        <v>70.67</v>
      </c>
      <c r="I145" s="12">
        <v>64.77</v>
      </c>
      <c r="J145" s="12">
        <v>71.14</v>
      </c>
      <c r="K145" s="12">
        <v>0</v>
      </c>
      <c r="L145" s="12">
        <v>71.760000000000005</v>
      </c>
      <c r="M145" s="12">
        <v>80.09</v>
      </c>
      <c r="N145" s="12">
        <v>82.35</v>
      </c>
      <c r="O145" s="12">
        <v>74.8</v>
      </c>
      <c r="P145" s="11">
        <f t="shared" si="14"/>
        <v>380.14</v>
      </c>
      <c r="Q145" s="12" t="s">
        <v>16</v>
      </c>
      <c r="R145" s="32"/>
      <c r="S145" s="14">
        <f t="shared" si="13"/>
        <v>380.14</v>
      </c>
    </row>
    <row r="146" spans="1:19" ht="14.25" x14ac:dyDescent="0.25">
      <c r="A146" s="9">
        <v>7</v>
      </c>
      <c r="B146" s="9"/>
      <c r="C146" s="16" t="s">
        <v>206</v>
      </c>
      <c r="D146" s="15">
        <v>2007</v>
      </c>
      <c r="E146" s="16" t="s">
        <v>207</v>
      </c>
      <c r="F146" s="21">
        <v>365.13</v>
      </c>
      <c r="G146" s="31"/>
      <c r="H146" s="12">
        <v>87.47</v>
      </c>
      <c r="I146" s="12">
        <v>89.87</v>
      </c>
      <c r="J146" s="12">
        <v>0</v>
      </c>
      <c r="K146" s="12">
        <v>0</v>
      </c>
      <c r="L146" s="12">
        <v>90.92</v>
      </c>
      <c r="M146" s="12">
        <v>96.87</v>
      </c>
      <c r="N146" s="12">
        <v>0</v>
      </c>
      <c r="O146" s="12">
        <v>0</v>
      </c>
      <c r="P146" s="11">
        <f t="shared" si="14"/>
        <v>365.13</v>
      </c>
      <c r="Q146" s="12" t="s">
        <v>13</v>
      </c>
      <c r="R146" s="32"/>
      <c r="S146" s="14">
        <f t="shared" si="13"/>
        <v>365.13</v>
      </c>
    </row>
    <row r="147" spans="1:19" ht="14.25" x14ac:dyDescent="0.25">
      <c r="A147" s="9">
        <v>8</v>
      </c>
      <c r="B147" s="9"/>
      <c r="C147" s="56" t="s">
        <v>208</v>
      </c>
      <c r="D147" s="9">
        <v>2008</v>
      </c>
      <c r="E147" s="10" t="s">
        <v>25</v>
      </c>
      <c r="F147" s="11">
        <v>350.58</v>
      </c>
      <c r="G147" s="31"/>
      <c r="H147" s="12">
        <v>85.52</v>
      </c>
      <c r="I147" s="12">
        <v>65.36</v>
      </c>
      <c r="J147" s="12">
        <v>100</v>
      </c>
      <c r="K147" s="12">
        <v>0</v>
      </c>
      <c r="L147" s="12">
        <v>0</v>
      </c>
      <c r="M147" s="12">
        <v>99.7</v>
      </c>
      <c r="N147" s="12">
        <v>0</v>
      </c>
      <c r="O147" s="12">
        <v>0</v>
      </c>
      <c r="P147" s="11">
        <f t="shared" si="14"/>
        <v>350.58</v>
      </c>
      <c r="Q147" s="12" t="s">
        <v>111</v>
      </c>
      <c r="R147" s="32"/>
      <c r="S147" s="14">
        <f t="shared" si="13"/>
        <v>350.58</v>
      </c>
    </row>
    <row r="148" spans="1:19" ht="14.25" x14ac:dyDescent="0.25">
      <c r="A148" s="15">
        <v>9</v>
      </c>
      <c r="B148" s="15"/>
      <c r="C148" s="33" t="s">
        <v>209</v>
      </c>
      <c r="D148" s="15">
        <v>2007</v>
      </c>
      <c r="E148" s="16" t="s">
        <v>48</v>
      </c>
      <c r="F148" s="17">
        <v>331.79</v>
      </c>
      <c r="G148" s="31"/>
      <c r="H148" s="12">
        <v>41.49</v>
      </c>
      <c r="I148" s="12">
        <v>56.04</v>
      </c>
      <c r="J148" s="12">
        <v>65.64</v>
      </c>
      <c r="K148" s="12">
        <v>39.43</v>
      </c>
      <c r="L148" s="12">
        <v>0</v>
      </c>
      <c r="M148" s="12">
        <v>64.78</v>
      </c>
      <c r="N148" s="12">
        <v>73.98</v>
      </c>
      <c r="O148" s="12">
        <v>71.349999999999994</v>
      </c>
      <c r="P148" s="11">
        <f t="shared" si="14"/>
        <v>331.79</v>
      </c>
      <c r="Q148" s="12" t="s">
        <v>20</v>
      </c>
      <c r="R148" s="32"/>
      <c r="S148" s="14">
        <f t="shared" si="13"/>
        <v>331.79</v>
      </c>
    </row>
    <row r="149" spans="1:19" ht="14.25" x14ac:dyDescent="0.25">
      <c r="A149" s="9">
        <v>10</v>
      </c>
      <c r="B149" s="9"/>
      <c r="C149" s="16" t="s">
        <v>210</v>
      </c>
      <c r="D149" s="15">
        <v>2008</v>
      </c>
      <c r="E149" s="16" t="s">
        <v>29</v>
      </c>
      <c r="F149" s="17">
        <v>303.43</v>
      </c>
      <c r="G149" s="31"/>
      <c r="H149" s="12">
        <v>62.5</v>
      </c>
      <c r="I149" s="12">
        <v>0</v>
      </c>
      <c r="J149" s="12">
        <v>47.96</v>
      </c>
      <c r="K149" s="12">
        <v>0</v>
      </c>
      <c r="L149" s="12">
        <v>50.65</v>
      </c>
      <c r="M149" s="12">
        <v>53.47</v>
      </c>
      <c r="N149" s="12">
        <v>73.459999999999994</v>
      </c>
      <c r="O149" s="12">
        <v>63.35</v>
      </c>
      <c r="P149" s="11">
        <f t="shared" si="14"/>
        <v>303.43</v>
      </c>
      <c r="Q149" s="12" t="s">
        <v>20</v>
      </c>
      <c r="R149" s="32"/>
      <c r="S149" s="14">
        <f t="shared" si="13"/>
        <v>303.43</v>
      </c>
    </row>
    <row r="150" spans="1:19" ht="14.25" x14ac:dyDescent="0.25">
      <c r="A150" s="9">
        <v>11</v>
      </c>
      <c r="B150" s="9"/>
      <c r="C150" s="33" t="s">
        <v>211</v>
      </c>
      <c r="D150" s="9">
        <v>2008</v>
      </c>
      <c r="E150" s="10" t="s">
        <v>15</v>
      </c>
      <c r="F150" s="11">
        <v>276.49</v>
      </c>
      <c r="G150" s="31"/>
      <c r="H150" s="34">
        <v>0</v>
      </c>
      <c r="I150" s="34">
        <v>0</v>
      </c>
      <c r="J150" s="12">
        <v>48.93</v>
      </c>
      <c r="K150" s="12">
        <v>0</v>
      </c>
      <c r="L150" s="12">
        <v>45.32</v>
      </c>
      <c r="M150" s="12">
        <v>48.52</v>
      </c>
      <c r="N150" s="12">
        <v>74.209999999999994</v>
      </c>
      <c r="O150" s="12">
        <v>59.51</v>
      </c>
      <c r="P150" s="11">
        <f t="shared" si="14"/>
        <v>276.49</v>
      </c>
      <c r="Q150" s="12" t="s">
        <v>20</v>
      </c>
      <c r="R150" s="32"/>
      <c r="S150" s="14">
        <f t="shared" si="13"/>
        <v>276.49</v>
      </c>
    </row>
    <row r="151" spans="1:19" ht="14.25" x14ac:dyDescent="0.25">
      <c r="A151" s="15">
        <v>12</v>
      </c>
      <c r="B151" s="15"/>
      <c r="C151" s="10" t="s">
        <v>212</v>
      </c>
      <c r="D151" s="9">
        <v>2008</v>
      </c>
      <c r="E151" s="10" t="s">
        <v>25</v>
      </c>
      <c r="F151" s="11">
        <v>134.19999999999999</v>
      </c>
      <c r="G151" s="31"/>
      <c r="H151" s="12">
        <v>75.03</v>
      </c>
      <c r="I151" s="12">
        <v>59.17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1">
        <f t="shared" si="14"/>
        <v>134.19999999999999</v>
      </c>
      <c r="Q151" s="12" t="s">
        <v>20</v>
      </c>
      <c r="R151" s="32"/>
      <c r="S151" s="14">
        <f t="shared" si="13"/>
        <v>134.19999999999999</v>
      </c>
    </row>
    <row r="152" spans="1:19" ht="14.25" x14ac:dyDescent="0.25">
      <c r="A152" s="35"/>
      <c r="B152" s="35"/>
      <c r="C152" s="36"/>
      <c r="D152" s="35"/>
      <c r="E152" s="36"/>
      <c r="F152" s="35"/>
      <c r="S152" s="14"/>
    </row>
    <row r="153" spans="1:19" ht="15" x14ac:dyDescent="0.25">
      <c r="A153" s="27" t="s">
        <v>213</v>
      </c>
      <c r="B153" s="28"/>
      <c r="E153" s="57" t="s">
        <v>142</v>
      </c>
      <c r="F153" s="57"/>
      <c r="G153" s="29"/>
      <c r="H153" s="5" t="s">
        <v>101</v>
      </c>
      <c r="I153" s="5" t="s">
        <v>101</v>
      </c>
      <c r="J153" s="5" t="s">
        <v>102</v>
      </c>
      <c r="K153" s="5" t="s">
        <v>102</v>
      </c>
      <c r="L153" s="5" t="s">
        <v>103</v>
      </c>
      <c r="M153" s="5" t="s">
        <v>104</v>
      </c>
      <c r="N153" s="5" t="s">
        <v>105</v>
      </c>
      <c r="O153" s="5" t="s">
        <v>105</v>
      </c>
      <c r="P153" s="5"/>
      <c r="Q153" s="5"/>
      <c r="R153" s="5"/>
      <c r="S153" s="14"/>
    </row>
    <row r="154" spans="1:19" ht="14.25" x14ac:dyDescent="0.25">
      <c r="A154" s="30" t="s">
        <v>5</v>
      </c>
      <c r="B154" s="30"/>
      <c r="C154" s="30" t="s">
        <v>6</v>
      </c>
      <c r="D154" s="30" t="s">
        <v>7</v>
      </c>
      <c r="E154" s="30" t="s">
        <v>8</v>
      </c>
      <c r="F154" s="30" t="s">
        <v>9</v>
      </c>
      <c r="G154" s="29"/>
      <c r="H154" s="5" t="s">
        <v>214</v>
      </c>
      <c r="I154" s="5" t="s">
        <v>215</v>
      </c>
      <c r="J154" s="5" t="s">
        <v>214</v>
      </c>
      <c r="K154" s="5" t="s">
        <v>216</v>
      </c>
      <c r="L154" s="5" t="s">
        <v>217</v>
      </c>
      <c r="M154" s="5" t="s">
        <v>214</v>
      </c>
      <c r="N154" s="5" t="s">
        <v>214</v>
      </c>
      <c r="O154" s="5" t="s">
        <v>216</v>
      </c>
      <c r="P154" s="2" t="s">
        <v>10</v>
      </c>
      <c r="Q154" s="2" t="s">
        <v>11</v>
      </c>
      <c r="R154" s="5"/>
      <c r="S154" s="14"/>
    </row>
    <row r="155" spans="1:19" ht="14.25" x14ac:dyDescent="0.25">
      <c r="A155" s="9">
        <v>1</v>
      </c>
      <c r="B155" s="9"/>
      <c r="C155" s="33" t="s">
        <v>218</v>
      </c>
      <c r="D155" s="9">
        <v>2005</v>
      </c>
      <c r="E155" s="10" t="s">
        <v>74</v>
      </c>
      <c r="F155" s="61">
        <v>488.38</v>
      </c>
      <c r="G155" s="31"/>
      <c r="H155" s="12">
        <v>97.51</v>
      </c>
      <c r="I155" s="12">
        <v>100</v>
      </c>
      <c r="J155" s="12">
        <v>89.49</v>
      </c>
      <c r="K155" s="12">
        <v>0</v>
      </c>
      <c r="L155" s="12">
        <v>100</v>
      </c>
      <c r="M155" s="12">
        <v>95.16</v>
      </c>
      <c r="N155" s="12">
        <v>0</v>
      </c>
      <c r="O155" s="12">
        <v>95.71</v>
      </c>
      <c r="P155" s="11">
        <f>LARGE(H155:O155,1)+LARGE(H155:O155,2)+LARGE(H155:O155,3)+LARGE(H155:O155,4)+LARGE(H155:O155,5)</f>
        <v>488.38</v>
      </c>
      <c r="Q155" s="12" t="s">
        <v>111</v>
      </c>
      <c r="R155" s="32"/>
      <c r="S155" s="14">
        <f t="shared" ref="S155:S160" si="15">LARGE(H155:O155,1)+LARGE(H155:O155,2)+LARGE(H155:O155,3)+LARGE(H155:O155,4)+LARGE(H155:O155,5)</f>
        <v>488.38</v>
      </c>
    </row>
    <row r="156" spans="1:19" ht="14.25" x14ac:dyDescent="0.25">
      <c r="A156" s="15">
        <v>2</v>
      </c>
      <c r="B156" s="15"/>
      <c r="C156" s="10" t="s">
        <v>219</v>
      </c>
      <c r="D156" s="9">
        <v>2006</v>
      </c>
      <c r="E156" s="10" t="s">
        <v>74</v>
      </c>
      <c r="F156" s="20">
        <v>480.73999999999995</v>
      </c>
      <c r="G156" s="31"/>
      <c r="H156" s="12">
        <v>91.95</v>
      </c>
      <c r="I156" s="12">
        <v>98.03</v>
      </c>
      <c r="J156" s="12">
        <v>100</v>
      </c>
      <c r="K156" s="12">
        <v>0</v>
      </c>
      <c r="L156" s="12">
        <v>88.73</v>
      </c>
      <c r="M156" s="12">
        <v>100</v>
      </c>
      <c r="N156" s="12">
        <v>0</v>
      </c>
      <c r="O156" s="12">
        <v>90.76</v>
      </c>
      <c r="P156" s="11">
        <f t="shared" ref="P156:P160" si="16">LARGE(H156:O156,1)+LARGE(H156:O156,2)+LARGE(H156:O156,3)+LARGE(H156:O156,4)+LARGE(H156:O156,5)</f>
        <v>480.73999999999995</v>
      </c>
      <c r="Q156" s="12" t="s">
        <v>111</v>
      </c>
      <c r="R156" s="32"/>
      <c r="S156" s="14">
        <f t="shared" si="15"/>
        <v>480.73999999999995</v>
      </c>
    </row>
    <row r="157" spans="1:19" ht="14.25" x14ac:dyDescent="0.25">
      <c r="A157" s="9">
        <v>3</v>
      </c>
      <c r="B157" s="9"/>
      <c r="C157" s="10" t="s">
        <v>220</v>
      </c>
      <c r="D157" s="9">
        <v>2005</v>
      </c>
      <c r="E157" s="10" t="s">
        <v>25</v>
      </c>
      <c r="F157" s="61">
        <v>469.13</v>
      </c>
      <c r="G157" s="31"/>
      <c r="H157" s="12">
        <v>83.27</v>
      </c>
      <c r="I157" s="12">
        <v>91.07</v>
      </c>
      <c r="J157" s="12">
        <v>99.42</v>
      </c>
      <c r="K157" s="12">
        <v>0</v>
      </c>
      <c r="L157" s="12">
        <v>87.14</v>
      </c>
      <c r="M157" s="12">
        <v>94.85</v>
      </c>
      <c r="N157" s="12">
        <v>95.7</v>
      </c>
      <c r="O157" s="12">
        <v>88.09</v>
      </c>
      <c r="P157" s="11">
        <f t="shared" si="16"/>
        <v>469.13</v>
      </c>
      <c r="Q157" s="12" t="s">
        <v>13</v>
      </c>
      <c r="R157" s="32"/>
      <c r="S157" s="14">
        <f t="shared" si="15"/>
        <v>469.13</v>
      </c>
    </row>
    <row r="158" spans="1:19" ht="14.25" x14ac:dyDescent="0.25">
      <c r="A158" s="15">
        <v>4</v>
      </c>
      <c r="B158" s="15"/>
      <c r="C158" s="16" t="s">
        <v>221</v>
      </c>
      <c r="D158" s="15">
        <v>2006</v>
      </c>
      <c r="E158" s="16" t="s">
        <v>222</v>
      </c>
      <c r="F158" s="17">
        <v>309.38</v>
      </c>
      <c r="G158" s="31"/>
      <c r="H158" s="12">
        <v>83.47</v>
      </c>
      <c r="I158" s="12">
        <v>72.47</v>
      </c>
      <c r="J158" s="12">
        <v>0</v>
      </c>
      <c r="K158" s="12">
        <v>0</v>
      </c>
      <c r="L158" s="12">
        <v>0</v>
      </c>
      <c r="M158" s="12">
        <v>0</v>
      </c>
      <c r="N158" s="12">
        <v>78.2</v>
      </c>
      <c r="O158" s="12">
        <v>75.239999999999995</v>
      </c>
      <c r="P158" s="11">
        <f t="shared" si="16"/>
        <v>309.38</v>
      </c>
      <c r="Q158" s="12" t="s">
        <v>16</v>
      </c>
      <c r="R158" s="32"/>
      <c r="S158" s="14">
        <f t="shared" si="15"/>
        <v>309.38</v>
      </c>
    </row>
    <row r="159" spans="1:19" ht="14.25" x14ac:dyDescent="0.25">
      <c r="A159" s="9">
        <v>5</v>
      </c>
      <c r="B159" s="9"/>
      <c r="C159" s="33" t="s">
        <v>223</v>
      </c>
      <c r="D159" s="9">
        <v>2006</v>
      </c>
      <c r="E159" s="10" t="s">
        <v>18</v>
      </c>
      <c r="F159" s="20">
        <v>293.09000000000003</v>
      </c>
      <c r="G159" s="31"/>
      <c r="H159" s="12">
        <v>100</v>
      </c>
      <c r="I159" s="12">
        <v>94.59</v>
      </c>
      <c r="J159" s="12">
        <v>0</v>
      </c>
      <c r="K159" s="12">
        <v>0</v>
      </c>
      <c r="L159" s="12">
        <v>0</v>
      </c>
      <c r="M159" s="12">
        <v>98.5</v>
      </c>
      <c r="N159" s="12">
        <v>0</v>
      </c>
      <c r="O159" s="12">
        <v>0</v>
      </c>
      <c r="P159" s="11">
        <f t="shared" si="16"/>
        <v>293.09000000000003</v>
      </c>
      <c r="Q159" s="12" t="s">
        <v>13</v>
      </c>
      <c r="R159" s="32"/>
      <c r="S159" s="14">
        <f t="shared" si="15"/>
        <v>293.09000000000003</v>
      </c>
    </row>
    <row r="160" spans="1:19" ht="14.25" x14ac:dyDescent="0.25">
      <c r="A160" s="15">
        <v>6</v>
      </c>
      <c r="B160" s="15"/>
      <c r="C160" s="33" t="s">
        <v>224</v>
      </c>
      <c r="D160" s="15">
        <v>2005</v>
      </c>
      <c r="E160" s="16" t="s">
        <v>225</v>
      </c>
      <c r="F160" s="62">
        <v>200</v>
      </c>
      <c r="G160" s="31"/>
      <c r="H160" s="34">
        <v>0</v>
      </c>
      <c r="I160" s="34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100</v>
      </c>
      <c r="O160" s="12">
        <v>100</v>
      </c>
      <c r="P160" s="11">
        <f t="shared" si="16"/>
        <v>200</v>
      </c>
      <c r="Q160" s="12" t="s">
        <v>13</v>
      </c>
      <c r="R160" s="32"/>
      <c r="S160" s="14">
        <f t="shared" si="15"/>
        <v>200</v>
      </c>
    </row>
    <row r="161" spans="1:19" ht="14.25" x14ac:dyDescent="0.25">
      <c r="A161" s="35"/>
      <c r="B161" s="35"/>
      <c r="C161" s="36"/>
      <c r="D161" s="35"/>
      <c r="E161" s="36"/>
      <c r="F161" s="35"/>
      <c r="S161" s="14"/>
    </row>
    <row r="162" spans="1:19" ht="15" x14ac:dyDescent="0.25">
      <c r="A162" s="27" t="s">
        <v>226</v>
      </c>
      <c r="B162" s="28"/>
      <c r="E162" s="57" t="s">
        <v>142</v>
      </c>
      <c r="F162" s="57"/>
      <c r="G162" s="29"/>
      <c r="H162" s="5" t="s">
        <v>101</v>
      </c>
      <c r="I162" s="5" t="s">
        <v>101</v>
      </c>
      <c r="J162" s="5" t="s">
        <v>102</v>
      </c>
      <c r="K162" s="5" t="s">
        <v>102</v>
      </c>
      <c r="L162" s="5" t="s">
        <v>103</v>
      </c>
      <c r="M162" s="5" t="s">
        <v>104</v>
      </c>
      <c r="N162" s="5" t="s">
        <v>105</v>
      </c>
      <c r="O162" s="5" t="s">
        <v>105</v>
      </c>
      <c r="P162" s="5"/>
      <c r="Q162" s="5"/>
      <c r="R162" s="5"/>
      <c r="S162" s="14"/>
    </row>
    <row r="163" spans="1:19" ht="14.25" x14ac:dyDescent="0.25">
      <c r="A163" s="30" t="s">
        <v>5</v>
      </c>
      <c r="B163" s="30"/>
      <c r="C163" s="30" t="s">
        <v>6</v>
      </c>
      <c r="D163" s="30" t="s">
        <v>7</v>
      </c>
      <c r="E163" s="30" t="s">
        <v>8</v>
      </c>
      <c r="F163" s="30" t="s">
        <v>9</v>
      </c>
      <c r="G163" s="29"/>
      <c r="H163" s="5" t="s">
        <v>227</v>
      </c>
      <c r="I163" s="5" t="s">
        <v>228</v>
      </c>
      <c r="J163" s="5" t="s">
        <v>227</v>
      </c>
      <c r="K163" s="5" t="s">
        <v>229</v>
      </c>
      <c r="L163" s="5" t="s">
        <v>230</v>
      </c>
      <c r="M163" s="5" t="s">
        <v>227</v>
      </c>
      <c r="N163" s="5" t="s">
        <v>227</v>
      </c>
      <c r="O163" s="5" t="s">
        <v>229</v>
      </c>
      <c r="P163" s="2" t="s">
        <v>10</v>
      </c>
      <c r="Q163" s="2" t="s">
        <v>11</v>
      </c>
      <c r="R163" s="5"/>
      <c r="S163" s="14"/>
    </row>
    <row r="164" spans="1:19" ht="14.25" x14ac:dyDescent="0.25">
      <c r="A164" s="9">
        <v>1</v>
      </c>
      <c r="B164" s="9"/>
      <c r="C164" s="16" t="s">
        <v>231</v>
      </c>
      <c r="D164" s="15">
        <v>2005</v>
      </c>
      <c r="E164" s="16" t="s">
        <v>25</v>
      </c>
      <c r="F164" s="59">
        <v>500</v>
      </c>
      <c r="G164" s="31"/>
      <c r="H164" s="12">
        <v>100</v>
      </c>
      <c r="I164" s="12">
        <v>100</v>
      </c>
      <c r="J164" s="12">
        <v>0</v>
      </c>
      <c r="K164" s="12">
        <v>100</v>
      </c>
      <c r="L164" s="12">
        <v>100</v>
      </c>
      <c r="M164" s="12">
        <v>0</v>
      </c>
      <c r="N164" s="12">
        <v>100</v>
      </c>
      <c r="O164" s="12">
        <v>100</v>
      </c>
      <c r="P164" s="11">
        <f>LARGE(H164:O164,1)+LARGE(H164:O164,2)+LARGE(H164:O164,3)+LARGE(H164:O164,4)+LARGE(H164:O164,5)</f>
        <v>500</v>
      </c>
      <c r="Q164" s="12" t="s">
        <v>111</v>
      </c>
      <c r="R164" s="32"/>
      <c r="S164" s="14">
        <f t="shared" ref="S164:S173" si="17">LARGE(H164:O164,1)+LARGE(H164:O164,2)+LARGE(H164:O164,3)+LARGE(H164:O164,4)+LARGE(H164:O164,5)</f>
        <v>500</v>
      </c>
    </row>
    <row r="165" spans="1:19" ht="14.25" x14ac:dyDescent="0.25">
      <c r="A165" s="15">
        <v>2</v>
      </c>
      <c r="B165" s="15"/>
      <c r="C165" s="16" t="s">
        <v>232</v>
      </c>
      <c r="D165" s="15">
        <v>2006</v>
      </c>
      <c r="E165" s="16" t="s">
        <v>29</v>
      </c>
      <c r="F165" s="48">
        <v>484.21</v>
      </c>
      <c r="G165" s="31"/>
      <c r="H165" s="12">
        <v>87.22</v>
      </c>
      <c r="I165" s="12">
        <v>94.27</v>
      </c>
      <c r="J165" s="12">
        <v>100</v>
      </c>
      <c r="K165" s="12">
        <v>98.93</v>
      </c>
      <c r="L165" s="12">
        <v>93.88</v>
      </c>
      <c r="M165" s="12">
        <v>85.47</v>
      </c>
      <c r="N165" s="12">
        <v>93.68</v>
      </c>
      <c r="O165" s="12">
        <v>97.13</v>
      </c>
      <c r="P165" s="11">
        <f t="shared" ref="P165:P173" si="18">LARGE(H165:O165,1)+LARGE(H165:O165,2)+LARGE(H165:O165,3)+LARGE(H165:O165,4)+LARGE(H165:O165,5)</f>
        <v>484.21</v>
      </c>
      <c r="Q165" s="12" t="s">
        <v>111</v>
      </c>
      <c r="R165" s="32"/>
      <c r="S165" s="14">
        <f t="shared" si="17"/>
        <v>484.21</v>
      </c>
    </row>
    <row r="166" spans="1:19" ht="14.25" x14ac:dyDescent="0.25">
      <c r="A166" s="9">
        <v>3</v>
      </c>
      <c r="B166" s="9"/>
      <c r="C166" s="33" t="s">
        <v>233</v>
      </c>
      <c r="D166" s="9">
        <v>2005</v>
      </c>
      <c r="E166" s="10" t="s">
        <v>24</v>
      </c>
      <c r="F166" s="60">
        <v>469.24999999999994</v>
      </c>
      <c r="G166" s="31"/>
      <c r="H166" s="12">
        <v>89.1</v>
      </c>
      <c r="I166" s="12">
        <v>95.7</v>
      </c>
      <c r="J166" s="12">
        <v>0</v>
      </c>
      <c r="K166" s="12">
        <v>0</v>
      </c>
      <c r="L166" s="12">
        <v>94.62</v>
      </c>
      <c r="M166" s="12">
        <v>93.77</v>
      </c>
      <c r="N166" s="12">
        <v>90.89</v>
      </c>
      <c r="O166" s="12">
        <v>94.27</v>
      </c>
      <c r="P166" s="11">
        <f t="shared" si="18"/>
        <v>469.24999999999994</v>
      </c>
      <c r="Q166" s="12" t="s">
        <v>13</v>
      </c>
      <c r="R166" s="32"/>
      <c r="S166" s="14">
        <f t="shared" si="17"/>
        <v>469.24999999999994</v>
      </c>
    </row>
    <row r="167" spans="1:19" ht="14.25" x14ac:dyDescent="0.25">
      <c r="A167" s="9">
        <v>4</v>
      </c>
      <c r="B167" s="9"/>
      <c r="C167" s="33" t="s">
        <v>234</v>
      </c>
      <c r="D167" s="9">
        <v>2006</v>
      </c>
      <c r="E167" s="10" t="s">
        <v>14</v>
      </c>
      <c r="F167" s="49">
        <v>443.90999999999997</v>
      </c>
      <c r="G167" s="31"/>
      <c r="H167" s="12">
        <v>92.26</v>
      </c>
      <c r="I167" s="12">
        <v>79.05</v>
      </c>
      <c r="J167" s="12">
        <v>95.3</v>
      </c>
      <c r="K167" s="12">
        <v>0</v>
      </c>
      <c r="L167" s="12">
        <v>81.41</v>
      </c>
      <c r="M167" s="12">
        <v>83.4</v>
      </c>
      <c r="N167" s="12">
        <v>87.83</v>
      </c>
      <c r="O167" s="12">
        <v>85.12</v>
      </c>
      <c r="P167" s="11">
        <f t="shared" si="18"/>
        <v>443.90999999999997</v>
      </c>
      <c r="Q167" s="12" t="s">
        <v>13</v>
      </c>
      <c r="R167" s="32"/>
      <c r="S167" s="14">
        <f t="shared" si="17"/>
        <v>443.90999999999997</v>
      </c>
    </row>
    <row r="168" spans="1:19" ht="14.25" x14ac:dyDescent="0.25">
      <c r="A168" s="15">
        <v>5</v>
      </c>
      <c r="B168" s="15"/>
      <c r="C168" s="10" t="s">
        <v>235</v>
      </c>
      <c r="D168" s="9">
        <v>2005</v>
      </c>
      <c r="E168" s="10" t="s">
        <v>25</v>
      </c>
      <c r="F168" s="60">
        <v>390.78000000000003</v>
      </c>
      <c r="G168" s="31"/>
      <c r="H168" s="12">
        <v>97.94</v>
      </c>
      <c r="I168" s="12">
        <v>99.53</v>
      </c>
      <c r="J168" s="12">
        <v>0</v>
      </c>
      <c r="K168" s="12">
        <v>98.38</v>
      </c>
      <c r="L168" s="12">
        <v>94.93</v>
      </c>
      <c r="M168" s="12">
        <v>0</v>
      </c>
      <c r="N168" s="12">
        <v>0</v>
      </c>
      <c r="O168" s="12">
        <v>0</v>
      </c>
      <c r="P168" s="11">
        <f t="shared" si="18"/>
        <v>390.78000000000003</v>
      </c>
      <c r="Q168" s="12" t="s">
        <v>13</v>
      </c>
      <c r="R168" s="32"/>
      <c r="S168" s="14">
        <f t="shared" si="17"/>
        <v>390.78000000000003</v>
      </c>
    </row>
    <row r="169" spans="1:19" ht="14.25" x14ac:dyDescent="0.25">
      <c r="A169" s="9">
        <v>6</v>
      </c>
      <c r="B169" s="9"/>
      <c r="C169" s="10" t="s">
        <v>236</v>
      </c>
      <c r="D169" s="9">
        <v>2006</v>
      </c>
      <c r="E169" s="10" t="s">
        <v>25</v>
      </c>
      <c r="F169" s="49">
        <v>364.26000000000005</v>
      </c>
      <c r="G169" s="50"/>
      <c r="H169" s="12">
        <v>90.81</v>
      </c>
      <c r="I169" s="12">
        <v>91.89</v>
      </c>
      <c r="J169" s="12">
        <v>0</v>
      </c>
      <c r="K169" s="12">
        <v>0</v>
      </c>
      <c r="L169" s="12">
        <v>91.39</v>
      </c>
      <c r="M169" s="12">
        <v>90.17</v>
      </c>
      <c r="N169" s="12">
        <v>0</v>
      </c>
      <c r="O169" s="12">
        <v>0</v>
      </c>
      <c r="P169" s="11">
        <f t="shared" si="18"/>
        <v>364.26000000000005</v>
      </c>
      <c r="Q169" s="12" t="s">
        <v>13</v>
      </c>
      <c r="R169" s="51"/>
      <c r="S169" s="14">
        <f t="shared" si="17"/>
        <v>364.26000000000005</v>
      </c>
    </row>
    <row r="170" spans="1:19" ht="14.25" x14ac:dyDescent="0.25">
      <c r="A170" s="9">
        <v>7</v>
      </c>
      <c r="B170" s="9"/>
      <c r="C170" s="33" t="s">
        <v>237</v>
      </c>
      <c r="D170" s="15">
        <v>2005</v>
      </c>
      <c r="E170" s="16" t="s">
        <v>207</v>
      </c>
      <c r="F170" s="59">
        <v>362.05</v>
      </c>
      <c r="G170" s="31"/>
      <c r="H170" s="12">
        <v>94.34</v>
      </c>
      <c r="I170" s="12">
        <v>85.19</v>
      </c>
      <c r="J170" s="12">
        <v>0</v>
      </c>
      <c r="K170" s="12">
        <v>0</v>
      </c>
      <c r="L170" s="12">
        <v>88.87</v>
      </c>
      <c r="M170" s="12">
        <v>93.65</v>
      </c>
      <c r="N170" s="12">
        <v>0</v>
      </c>
      <c r="O170" s="12">
        <v>0</v>
      </c>
      <c r="P170" s="11">
        <f t="shared" si="18"/>
        <v>362.05</v>
      </c>
      <c r="Q170" s="12" t="s">
        <v>13</v>
      </c>
      <c r="R170" s="32"/>
      <c r="S170" s="14">
        <f t="shared" si="17"/>
        <v>362.05</v>
      </c>
    </row>
    <row r="171" spans="1:19" ht="14.25" x14ac:dyDescent="0.25">
      <c r="A171" s="15">
        <v>8</v>
      </c>
      <c r="B171" s="15"/>
      <c r="C171" s="33" t="s">
        <v>238</v>
      </c>
      <c r="D171" s="15">
        <v>2006</v>
      </c>
      <c r="E171" s="16" t="s">
        <v>18</v>
      </c>
      <c r="F171" s="48">
        <v>290.38</v>
      </c>
      <c r="G171" s="31"/>
      <c r="H171" s="12">
        <v>96.23</v>
      </c>
      <c r="I171" s="12">
        <v>0</v>
      </c>
      <c r="J171" s="12">
        <v>0</v>
      </c>
      <c r="K171" s="12">
        <v>0</v>
      </c>
      <c r="L171" s="12">
        <v>94.15</v>
      </c>
      <c r="M171" s="12">
        <v>100</v>
      </c>
      <c r="N171" s="12">
        <v>0</v>
      </c>
      <c r="O171" s="12">
        <v>0</v>
      </c>
      <c r="P171" s="11">
        <f t="shared" si="18"/>
        <v>290.38</v>
      </c>
      <c r="Q171" s="12" t="s">
        <v>13</v>
      </c>
      <c r="R171" s="32"/>
      <c r="S171" s="14">
        <f t="shared" si="17"/>
        <v>290.38</v>
      </c>
    </row>
    <row r="172" spans="1:19" ht="14.25" x14ac:dyDescent="0.25">
      <c r="A172" s="9">
        <v>9</v>
      </c>
      <c r="B172" s="9"/>
      <c r="C172" s="33" t="s">
        <v>239</v>
      </c>
      <c r="D172" s="9">
        <v>2006</v>
      </c>
      <c r="E172" s="10" t="s">
        <v>48</v>
      </c>
      <c r="F172" s="52">
        <v>89.42</v>
      </c>
      <c r="G172" s="31"/>
      <c r="H172" s="34">
        <v>0</v>
      </c>
      <c r="I172" s="34">
        <v>0</v>
      </c>
      <c r="J172" s="12">
        <v>89.42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1">
        <f t="shared" si="18"/>
        <v>89.42</v>
      </c>
      <c r="Q172" s="12" t="s">
        <v>16</v>
      </c>
      <c r="R172" s="32"/>
      <c r="S172" s="14">
        <f t="shared" si="17"/>
        <v>89.42</v>
      </c>
    </row>
    <row r="173" spans="1:19" ht="14.25" x14ac:dyDescent="0.25">
      <c r="A173" s="9">
        <v>10</v>
      </c>
      <c r="B173" s="9"/>
      <c r="C173" s="19" t="s">
        <v>240</v>
      </c>
      <c r="D173" s="53">
        <v>2006</v>
      </c>
      <c r="E173" s="10" t="s">
        <v>25</v>
      </c>
      <c r="F173" s="54">
        <v>78.150000000000006</v>
      </c>
      <c r="H173" s="12">
        <v>78.150000000000006</v>
      </c>
      <c r="I173" s="34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1">
        <f t="shared" si="18"/>
        <v>78.150000000000006</v>
      </c>
      <c r="Q173" s="12" t="s">
        <v>20</v>
      </c>
      <c r="S173" s="14">
        <f t="shared" si="17"/>
        <v>78.150000000000006</v>
      </c>
    </row>
  </sheetData>
  <mergeCells count="11">
    <mergeCell ref="E93:F93"/>
    <mergeCell ref="A2:O2"/>
    <mergeCell ref="E4:F4"/>
    <mergeCell ref="E26:F26"/>
    <mergeCell ref="E65:F65"/>
    <mergeCell ref="E75:F75"/>
    <mergeCell ref="E106:F106"/>
    <mergeCell ref="E125:F125"/>
    <mergeCell ref="E138:F138"/>
    <mergeCell ref="E153:F153"/>
    <mergeCell ref="E162:F162"/>
  </mergeCells>
  <pageMargins left="0.70866141732283472" right="0.70866141732283472" top="0.19685039370078741" bottom="0.19685039370078741" header="0.31496062992125984" footer="0.31496062992125984"/>
  <pageSetup paperSize="9" scale="45" orientation="landscape" r:id="rId1"/>
  <rowBreaks count="2" manualBreakCount="2">
    <brk id="91" max="17" man="1"/>
    <brk id="13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KR-CTM-nové</vt:lpstr>
      <vt:lpstr>'KR-CTM-nové'!Oblasť_tlače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Kosztolanyi</dc:creator>
  <cp:lastModifiedBy>acerswift3</cp:lastModifiedBy>
  <dcterms:created xsi:type="dcterms:W3CDTF">2026-03-08T07:49:36Z</dcterms:created>
  <dcterms:modified xsi:type="dcterms:W3CDTF">2026-05-27T11:00:47Z</dcterms:modified>
</cp:coreProperties>
</file>