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Biatlon\Trening\Tréning 2024\"/>
    </mc:Choice>
  </mc:AlternateContent>
  <xr:revisionPtr revIDLastSave="0" documentId="8_{CA875C05-EBBB-42B2-97C5-09527098E0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nančné" sheetId="1" r:id="rId1"/>
    <sheet name="Správa z akcie" sheetId="2" r:id="rId2"/>
    <sheet name="Stravovanie" sheetId="5" r:id="rId3"/>
    <sheet name="Ubytovanie" sheetId="4" r:id="rId4"/>
    <sheet name="Diety" sheetId="6" r:id="rId5"/>
    <sheet name="Autá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2" l="1"/>
  <c r="C6" i="6"/>
  <c r="C5" i="6"/>
  <c r="C4" i="6"/>
  <c r="C3" i="6"/>
  <c r="C5" i="2"/>
  <c r="C6" i="2" l="1"/>
  <c r="C7" i="2"/>
  <c r="C8" i="2"/>
  <c r="C6" i="5"/>
  <c r="C5" i="5"/>
  <c r="C4" i="5"/>
  <c r="C3" i="5"/>
  <c r="C5" i="4" l="1"/>
  <c r="C47" i="2"/>
  <c r="D45" i="1"/>
  <c r="C6" i="4"/>
  <c r="C4" i="4"/>
  <c r="C3" i="4"/>
  <c r="C42" i="5" l="1"/>
  <c r="C45" i="4"/>
  <c r="C36" i="6"/>
  <c r="M32" i="6"/>
  <c r="K32" i="6"/>
  <c r="I32" i="6"/>
  <c r="G32" i="6"/>
  <c r="C32" i="6"/>
  <c r="L3" i="6"/>
  <c r="E32" i="6" s="1"/>
  <c r="O32" i="6" l="1"/>
  <c r="X27" i="1"/>
  <c r="W27" i="1"/>
  <c r="V27" i="1"/>
  <c r="U27" i="1"/>
  <c r="T27" i="1"/>
  <c r="S27" i="1"/>
  <c r="R27" i="1"/>
  <c r="Q27" i="1"/>
  <c r="P27" i="1"/>
  <c r="H27" i="1"/>
  <c r="D21" i="1" s="1"/>
  <c r="G27" i="1"/>
  <c r="D20" i="1" s="1"/>
  <c r="I27" i="1"/>
  <c r="D22" i="1" s="1"/>
  <c r="L27" i="1"/>
  <c r="D25" i="1" s="1"/>
  <c r="J27" i="1"/>
  <c r="D23" i="1" s="1"/>
  <c r="M27" i="1"/>
  <c r="D26" i="1" s="1"/>
  <c r="O27" i="1"/>
  <c r="N27" i="1"/>
  <c r="D27" i="1" s="1"/>
  <c r="K27" i="1"/>
  <c r="D24" i="1" s="1"/>
  <c r="D35" i="1" l="1"/>
  <c r="E35" i="1" l="1"/>
</calcChain>
</file>

<file path=xl/sharedStrings.xml><?xml version="1.0" encoding="utf-8"?>
<sst xmlns="http://schemas.openxmlformats.org/spreadsheetml/2006/main" count="193" uniqueCount="94">
  <si>
    <t>Ubytovanie</t>
  </si>
  <si>
    <t>Diety</t>
  </si>
  <si>
    <t>Ostatné náklady</t>
  </si>
  <si>
    <t>OA SZB 1, ŠPZ:</t>
  </si>
  <si>
    <t>OA SZB 2, ŠPZ:</t>
  </si>
  <si>
    <t>OA SZB 3, ŠPZ:</t>
  </si>
  <si>
    <t>OA SZB 4, ŠPZ:</t>
  </si>
  <si>
    <t>Iná</t>
  </si>
  <si>
    <t>SPRÁVA ZO  ŠPORTOVEJ AKCIE</t>
  </si>
  <si>
    <t>Dátum účasti na akcii</t>
  </si>
  <si>
    <t>Športovci</t>
  </si>
  <si>
    <t>Tréneri</t>
  </si>
  <si>
    <t>Zoznam</t>
  </si>
  <si>
    <t xml:space="preserve">Zoznam </t>
  </si>
  <si>
    <t>Doprovod</t>
  </si>
  <si>
    <t>SPOLU</t>
  </si>
  <si>
    <t>pomocné výpočty - HOTOVOSŤ</t>
  </si>
  <si>
    <t>pomocné výpočty - KARTA/BÚ</t>
  </si>
  <si>
    <t>C</t>
  </si>
  <si>
    <t>D</t>
  </si>
  <si>
    <t xml:space="preserve">2 lanovky </t>
  </si>
  <si>
    <t>3 víza</t>
  </si>
  <si>
    <t>4 preprava zbraní a výstroje</t>
  </si>
  <si>
    <t>5 diaľničné známky a popl.</t>
  </si>
  <si>
    <t>6 prepravné poplatky (tunel)</t>
  </si>
  <si>
    <t>meno a podpis</t>
  </si>
  <si>
    <t>.......................................................</t>
  </si>
  <si>
    <t xml:space="preserve">                    FINANČNÉ VYÚČTOVANIE ŠPORTOVEJ AKCIE</t>
  </si>
  <si>
    <t xml:space="preserve">Doprava </t>
  </si>
  <si>
    <t>Doprava  vozidlá SZB</t>
  </si>
  <si>
    <t>7 PHM mimo SHELL</t>
  </si>
  <si>
    <t>stav tachometra PS</t>
  </si>
  <si>
    <t>stav tachometra KS</t>
  </si>
  <si>
    <t>ON</t>
  </si>
  <si>
    <t>PHM</t>
  </si>
  <si>
    <t>litre</t>
  </si>
  <si>
    <t>stav tachometra</t>
  </si>
  <si>
    <t>pomocné výpočty OA 1</t>
  </si>
  <si>
    <t>pomocné výpočty OA 2</t>
  </si>
  <si>
    <t>pomocné výpočty OA 3</t>
  </si>
  <si>
    <t>dátum</t>
  </si>
  <si>
    <t>pomocné výpočty OA 4</t>
  </si>
  <si>
    <t>pomocné výpočty OA 5</t>
  </si>
  <si>
    <t xml:space="preserve">pomocné výpočty OA </t>
  </si>
  <si>
    <t>Meno</t>
  </si>
  <si>
    <t>Za dni</t>
  </si>
  <si>
    <t>Podpis</t>
  </si>
  <si>
    <t>Potvrdzujem správnosť vykázaných údajov</t>
  </si>
  <si>
    <t>ZOZNAM ubytovaných osôb</t>
  </si>
  <si>
    <t>podpis vedúceho výpravy:</t>
  </si>
  <si>
    <t>kontroloval:</t>
  </si>
  <si>
    <t>Dátum - odobraná strava</t>
  </si>
  <si>
    <t>R</t>
  </si>
  <si>
    <t>O</t>
  </si>
  <si>
    <t>V</t>
  </si>
  <si>
    <t>ZOZNAM stravovaných osôb</t>
  </si>
  <si>
    <t>5-12 hod.</t>
  </si>
  <si>
    <t>12-18 hod.</t>
  </si>
  <si>
    <t>nad 18 hod.</t>
  </si>
  <si>
    <t>VYUČTOVANIE DIET zo športovej akcie</t>
  </si>
  <si>
    <t>podpis</t>
  </si>
  <si>
    <t>Nárok:</t>
  </si>
  <si>
    <t>Mena:</t>
  </si>
  <si>
    <t>Slovensko</t>
  </si>
  <si>
    <t xml:space="preserve">                                      meno a podpis</t>
  </si>
  <si>
    <t>OA SZB 5, ŠPZ:</t>
  </si>
  <si>
    <t xml:space="preserve">                                 .............................................</t>
  </si>
  <si>
    <t>EUR</t>
  </si>
  <si>
    <r>
      <t xml:space="preserve">Počet osôb zúčastnených výpravy, </t>
    </r>
    <r>
      <rPr>
        <b/>
        <sz val="9"/>
        <color rgb="FFFF0000"/>
        <rFont val="Georgia"/>
        <family val="1"/>
        <charset val="238"/>
      </rPr>
      <t>vrátane vedúceho výpravy</t>
    </r>
    <r>
      <rPr>
        <b/>
        <sz val="11"/>
        <color rgb="FFFF0000"/>
        <rFont val="Georgia"/>
        <family val="1"/>
        <charset val="238"/>
      </rPr>
      <t>:</t>
    </r>
  </si>
  <si>
    <t xml:space="preserve"> Shell</t>
  </si>
  <si>
    <t xml:space="preserve"> hot</t>
  </si>
  <si>
    <t>odchod</t>
  </si>
  <si>
    <t>príchod</t>
  </si>
  <si>
    <t>miesto</t>
  </si>
  <si>
    <t xml:space="preserve">NÁZOV AKCIE: </t>
  </si>
  <si>
    <t xml:space="preserve">Miesto konania/Štát: </t>
  </si>
  <si>
    <r>
      <t>Termín akcie:</t>
    </r>
    <r>
      <rPr>
        <b/>
        <sz val="11"/>
        <rFont val="Georgia"/>
        <family val="1"/>
        <charset val="238"/>
      </rPr>
      <t xml:space="preserve"> </t>
    </r>
  </si>
  <si>
    <t xml:space="preserve">Vedúci výpravy: </t>
  </si>
  <si>
    <t xml:space="preserve"> </t>
  </si>
  <si>
    <t xml:space="preserve">Záverečné hodnotenie: </t>
  </si>
  <si>
    <t xml:space="preserve">B </t>
  </si>
  <si>
    <t>A - Ubytovanie</t>
  </si>
  <si>
    <t>EUR platba PK/BÚ</t>
  </si>
  <si>
    <t xml:space="preserve">C - cesta  späť </t>
  </si>
  <si>
    <t xml:space="preserve">B - cesta tam </t>
  </si>
  <si>
    <t xml:space="preserve">EUR súkromná PK </t>
  </si>
  <si>
    <t xml:space="preserve">1 prenájom strelnice a areálu </t>
  </si>
  <si>
    <t>9 ostatné B - voda ostrekovač</t>
  </si>
  <si>
    <t xml:space="preserve">Zahraničný TT prebehol v poriadku a bez ochorení alebo zranení. Všetci športovci absolvovali tréningový harmonogram bez obmedzení. Ubytovanie bolo zabezepčenie na veľmi dobrej úrovni, stravovanie prebiehalo samo - varením. Trate a areál boli na veľmi dobrej úrovni. Regenerácia bola zabezpečená návštevou vo wellness. </t>
  </si>
  <si>
    <t xml:space="preserve">letenky </t>
  </si>
  <si>
    <t>Hotovosť Eur</t>
  </si>
  <si>
    <t>8 ostatné A posilovňa</t>
  </si>
  <si>
    <t>A - Strava</t>
  </si>
  <si>
    <t xml:space="preserve">Banská Bystrica, dňa: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</si>
</sst>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Georgia"/>
      <family val="1"/>
      <charset val="238"/>
    </font>
    <font>
      <b/>
      <sz val="11"/>
      <color rgb="FFFF0000"/>
      <name val="Georgia"/>
      <family val="1"/>
      <charset val="238"/>
    </font>
    <font>
      <b/>
      <sz val="11"/>
      <color theme="1"/>
      <name val="Georgia"/>
      <family val="1"/>
      <charset val="238"/>
    </font>
    <font>
      <b/>
      <sz val="11"/>
      <color theme="4"/>
      <name val="Georgia"/>
      <family val="1"/>
      <charset val="238"/>
    </font>
    <font>
      <b/>
      <sz val="9"/>
      <color rgb="FFFF0000"/>
      <name val="Georgia"/>
      <family val="1"/>
      <charset val="238"/>
    </font>
    <font>
      <b/>
      <sz val="14"/>
      <color theme="1"/>
      <name val="Georgia"/>
      <family val="1"/>
      <charset val="238"/>
    </font>
    <font>
      <sz val="11"/>
      <color rgb="FFC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Franklin Gothic Medium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0"/>
      <name val="Georgia"/>
      <family val="1"/>
      <charset val="238"/>
    </font>
    <font>
      <b/>
      <sz val="10"/>
      <name val="Georgia"/>
      <family val="1"/>
      <charset val="238"/>
    </font>
    <font>
      <sz val="9"/>
      <color theme="1"/>
      <name val="Georgia"/>
      <family val="1"/>
      <charset val="238"/>
    </font>
    <font>
      <b/>
      <sz val="11"/>
      <name val="Georgia"/>
      <family val="1"/>
      <charset val="238"/>
    </font>
    <font>
      <sz val="9"/>
      <color theme="1"/>
      <name val="Franklin Gothic Medium"/>
      <family val="2"/>
      <charset val="238"/>
    </font>
    <font>
      <b/>
      <sz val="12"/>
      <color rgb="FF00B050"/>
      <name val="Georgia"/>
      <family val="1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Georgia"/>
      <family val="1"/>
      <charset val="238"/>
    </font>
    <font>
      <sz val="11"/>
      <color theme="7"/>
      <name val="Georgia"/>
      <family val="1"/>
      <charset val="238"/>
    </font>
    <font>
      <b/>
      <sz val="11"/>
      <color theme="8"/>
      <name val="Georgia"/>
      <family val="1"/>
      <charset val="238"/>
    </font>
    <font>
      <sz val="10"/>
      <color theme="1"/>
      <name val="Georgia"/>
      <family val="1"/>
      <charset val="238"/>
    </font>
    <font>
      <b/>
      <i/>
      <sz val="20"/>
      <color theme="1"/>
      <name val="Georgia"/>
      <family val="1"/>
      <charset val="238"/>
    </font>
    <font>
      <sz val="11"/>
      <color rgb="FF7030A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Georgia"/>
      <family val="1"/>
      <charset val="238"/>
    </font>
    <font>
      <sz val="11"/>
      <name val="Georgia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5" xfId="0" applyBorder="1"/>
    <xf numFmtId="0" fontId="0" fillId="0" borderId="8" xfId="0" applyBorder="1"/>
    <xf numFmtId="0" fontId="2" fillId="0" borderId="11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/>
    <xf numFmtId="0" fontId="0" fillId="0" borderId="13" xfId="0" applyBorder="1"/>
    <xf numFmtId="4" fontId="0" fillId="0" borderId="8" xfId="0" applyNumberFormat="1" applyBorder="1"/>
    <xf numFmtId="4" fontId="0" fillId="0" borderId="16" xfId="0" applyNumberFormat="1" applyBorder="1"/>
    <xf numFmtId="4" fontId="0" fillId="0" borderId="13" xfId="0" applyNumberFormat="1" applyBorder="1"/>
    <xf numFmtId="0" fontId="5" fillId="2" borderId="11" xfId="0" applyFont="1" applyFill="1" applyBorder="1"/>
    <xf numFmtId="0" fontId="0" fillId="2" borderId="8" xfId="0" applyFill="1" applyBorder="1"/>
    <xf numFmtId="4" fontId="0" fillId="2" borderId="8" xfId="0" applyNumberFormat="1" applyFill="1" applyBorder="1"/>
    <xf numFmtId="0" fontId="7" fillId="0" borderId="0" xfId="0" applyFont="1"/>
    <xf numFmtId="0" fontId="1" fillId="0" borderId="0" xfId="0" applyFont="1"/>
    <xf numFmtId="0" fontId="0" fillId="3" borderId="1" xfId="0" applyFill="1" applyBorder="1"/>
    <xf numFmtId="0" fontId="1" fillId="3" borderId="2" xfId="0" applyFont="1" applyFill="1" applyBorder="1"/>
    <xf numFmtId="0" fontId="0" fillId="3" borderId="2" xfId="0" applyFill="1" applyBorder="1"/>
    <xf numFmtId="0" fontId="0" fillId="4" borderId="1" xfId="0" applyFill="1" applyBorder="1"/>
    <xf numFmtId="0" fontId="1" fillId="4" borderId="2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1" xfId="0" applyBorder="1"/>
    <xf numFmtId="0" fontId="0" fillId="0" borderId="20" xfId="0" applyBorder="1"/>
    <xf numFmtId="0" fontId="0" fillId="5" borderId="8" xfId="0" applyFill="1" applyBorder="1"/>
    <xf numFmtId="0" fontId="0" fillId="0" borderId="24" xfId="0" applyBorder="1"/>
    <xf numFmtId="0" fontId="0" fillId="5" borderId="25" xfId="0" applyFill="1" applyBorder="1"/>
    <xf numFmtId="0" fontId="0" fillId="0" borderId="25" xfId="0" applyBorder="1"/>
    <xf numFmtId="0" fontId="0" fillId="0" borderId="26" xfId="0" applyBorder="1"/>
    <xf numFmtId="0" fontId="8" fillId="0" borderId="27" xfId="0" applyFont="1" applyBorder="1"/>
    <xf numFmtId="0" fontId="8" fillId="5" borderId="28" xfId="0" applyFont="1" applyFill="1" applyBorder="1"/>
    <xf numFmtId="0" fontId="8" fillId="0" borderId="28" xfId="0" applyFont="1" applyBorder="1"/>
    <xf numFmtId="0" fontId="0" fillId="0" borderId="12" xfId="0" applyBorder="1"/>
    <xf numFmtId="0" fontId="0" fillId="5" borderId="13" xfId="0" applyFill="1" applyBorder="1"/>
    <xf numFmtId="0" fontId="0" fillId="0" borderId="30" xfId="0" applyBorder="1"/>
    <xf numFmtId="0" fontId="0" fillId="0" borderId="27" xfId="0" applyBorder="1"/>
    <xf numFmtId="0" fontId="0" fillId="5" borderId="28" xfId="0" applyFill="1" applyBorder="1"/>
    <xf numFmtId="0" fontId="0" fillId="0" borderId="28" xfId="0" applyBorder="1"/>
    <xf numFmtId="0" fontId="0" fillId="0" borderId="29" xfId="0" applyBorder="1"/>
    <xf numFmtId="0" fontId="10" fillId="0" borderId="24" xfId="0" applyFont="1" applyBorder="1"/>
    <xf numFmtId="0" fontId="10" fillId="5" borderId="25" xfId="0" applyFont="1" applyFill="1" applyBorder="1"/>
    <xf numFmtId="0" fontId="10" fillId="0" borderId="25" xfId="0" applyFont="1" applyBorder="1"/>
    <xf numFmtId="0" fontId="10" fillId="0" borderId="11" xfId="0" applyFont="1" applyBorder="1"/>
    <xf numFmtId="0" fontId="10" fillId="5" borderId="8" xfId="0" applyFont="1" applyFill="1" applyBorder="1"/>
    <xf numFmtId="0" fontId="10" fillId="0" borderId="8" xfId="0" applyFont="1" applyBorder="1"/>
    <xf numFmtId="0" fontId="10" fillId="0" borderId="12" xfId="0" applyFont="1" applyBorder="1"/>
    <xf numFmtId="0" fontId="10" fillId="5" borderId="13" xfId="0" applyFont="1" applyFill="1" applyBorder="1"/>
    <xf numFmtId="0" fontId="10" fillId="0" borderId="13" xfId="0" applyFont="1" applyBorder="1"/>
    <xf numFmtId="0" fontId="10" fillId="0" borderId="27" xfId="0" applyFont="1" applyBorder="1"/>
    <xf numFmtId="0" fontId="10" fillId="5" borderId="28" xfId="0" applyFont="1" applyFill="1" applyBorder="1"/>
    <xf numFmtId="0" fontId="10" fillId="0" borderId="28" xfId="0" applyFont="1" applyBorder="1"/>
    <xf numFmtId="0" fontId="8" fillId="0" borderId="32" xfId="0" applyFont="1" applyBorder="1"/>
    <xf numFmtId="0" fontId="10" fillId="0" borderId="33" xfId="0" applyFont="1" applyBorder="1"/>
    <xf numFmtId="0" fontId="10" fillId="0" borderId="15" xfId="0" applyFont="1" applyBorder="1"/>
    <xf numFmtId="0" fontId="10" fillId="0" borderId="14" xfId="0" applyFont="1" applyBorder="1"/>
    <xf numFmtId="0" fontId="10" fillId="0" borderId="32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29" xfId="0" applyFont="1" applyBorder="1"/>
    <xf numFmtId="0" fontId="9" fillId="5" borderId="28" xfId="0" applyFont="1" applyFill="1" applyBorder="1"/>
    <xf numFmtId="0" fontId="5" fillId="2" borderId="24" xfId="0" applyFont="1" applyFill="1" applyBorder="1"/>
    <xf numFmtId="0" fontId="0" fillId="2" borderId="25" xfId="0" applyFill="1" applyBorder="1"/>
    <xf numFmtId="4" fontId="0" fillId="0" borderId="0" xfId="0" applyNumberFormat="1"/>
    <xf numFmtId="0" fontId="4" fillId="0" borderId="21" xfId="0" applyFont="1" applyBorder="1"/>
    <xf numFmtId="0" fontId="1" fillId="0" borderId="22" xfId="0" applyFont="1" applyBorder="1"/>
    <xf numFmtId="4" fontId="1" fillId="0" borderId="22" xfId="0" applyNumberFormat="1" applyFont="1" applyBorder="1"/>
    <xf numFmtId="0" fontId="11" fillId="0" borderId="0" xfId="0" applyFont="1"/>
    <xf numFmtId="0" fontId="0" fillId="7" borderId="27" xfId="0" applyFill="1" applyBorder="1"/>
    <xf numFmtId="0" fontId="12" fillId="0" borderId="8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0" fillId="6" borderId="9" xfId="0" applyFill="1" applyBorder="1"/>
    <xf numFmtId="0" fontId="12" fillId="2" borderId="12" xfId="0" applyFont="1" applyFill="1" applyBorder="1"/>
    <xf numFmtId="0" fontId="12" fillId="2" borderId="13" xfId="0" applyFont="1" applyFill="1" applyBorder="1"/>
    <xf numFmtId="0" fontId="0" fillId="2" borderId="13" xfId="0" applyFill="1" applyBorder="1"/>
    <xf numFmtId="0" fontId="0" fillId="2" borderId="30" xfId="0" applyFill="1" applyBorder="1"/>
    <xf numFmtId="0" fontId="12" fillId="0" borderId="9" xfId="0" applyFont="1" applyBorder="1"/>
    <xf numFmtId="0" fontId="12" fillId="0" borderId="10" xfId="0" applyFont="1" applyBorder="1"/>
    <xf numFmtId="0" fontId="12" fillId="0" borderId="27" xfId="0" applyFont="1" applyBorder="1"/>
    <xf numFmtId="0" fontId="12" fillId="0" borderId="28" xfId="0" applyFont="1" applyBorder="1"/>
    <xf numFmtId="0" fontId="0" fillId="0" borderId="20" xfId="0" applyBorder="1" applyAlignment="1">
      <alignment textRotation="90"/>
    </xf>
    <xf numFmtId="0" fontId="0" fillId="0" borderId="23" xfId="0" applyBorder="1"/>
    <xf numFmtId="0" fontId="0" fillId="0" borderId="1" xfId="0" applyBorder="1"/>
    <xf numFmtId="0" fontId="14" fillId="0" borderId="8" xfId="0" applyFont="1" applyBorder="1"/>
    <xf numFmtId="16" fontId="14" fillId="0" borderId="8" xfId="0" applyNumberFormat="1" applyFont="1" applyBorder="1" applyAlignment="1">
      <alignment textRotation="90"/>
    </xf>
    <xf numFmtId="14" fontId="14" fillId="0" borderId="8" xfId="0" applyNumberFormat="1" applyFont="1" applyBorder="1" applyAlignment="1">
      <alignment textRotation="90"/>
    </xf>
    <xf numFmtId="0" fontId="14" fillId="0" borderId="8" xfId="0" applyFont="1" applyBorder="1" applyAlignment="1">
      <alignment textRotation="90"/>
    </xf>
    <xf numFmtId="14" fontId="14" fillId="0" borderId="25" xfId="0" applyNumberFormat="1" applyFont="1" applyBorder="1" applyAlignment="1">
      <alignment vertical="top" textRotation="90"/>
    </xf>
    <xf numFmtId="0" fontId="13" fillId="0" borderId="40" xfId="0" applyFont="1" applyBorder="1" applyAlignment="1">
      <alignment horizontal="center"/>
    </xf>
    <xf numFmtId="0" fontId="0" fillId="0" borderId="36" xfId="0" applyBorder="1"/>
    <xf numFmtId="0" fontId="0" fillId="0" borderId="41" xfId="0" applyBorder="1"/>
    <xf numFmtId="0" fontId="13" fillId="0" borderId="42" xfId="0" applyFont="1" applyBorder="1" applyAlignment="1">
      <alignment horizontal="center"/>
    </xf>
    <xf numFmtId="0" fontId="0" fillId="0" borderId="26" xfId="0" applyBorder="1" applyAlignment="1">
      <alignment vertical="top"/>
    </xf>
    <xf numFmtId="0" fontId="0" fillId="0" borderId="21" xfId="0" applyBorder="1"/>
    <xf numFmtId="0" fontId="14" fillId="0" borderId="22" xfId="0" applyFont="1" applyBorder="1"/>
    <xf numFmtId="0" fontId="0" fillId="0" borderId="44" xfId="0" applyBorder="1"/>
    <xf numFmtId="0" fontId="0" fillId="0" borderId="45" xfId="0" applyBorder="1"/>
    <xf numFmtId="0" fontId="0" fillId="0" borderId="16" xfId="0" applyBorder="1"/>
    <xf numFmtId="0" fontId="0" fillId="0" borderId="46" xfId="0" applyBorder="1"/>
    <xf numFmtId="0" fontId="0" fillId="0" borderId="15" xfId="0" applyBorder="1"/>
    <xf numFmtId="0" fontId="0" fillId="0" borderId="14" xfId="0" applyBorder="1"/>
    <xf numFmtId="0" fontId="15" fillId="0" borderId="16" xfId="0" applyFont="1" applyBorder="1"/>
    <xf numFmtId="0" fontId="0" fillId="0" borderId="48" xfId="0" applyBorder="1"/>
    <xf numFmtId="0" fontId="0" fillId="0" borderId="49" xfId="0" applyBorder="1"/>
    <xf numFmtId="0" fontId="0" fillId="0" borderId="33" xfId="0" applyBorder="1"/>
    <xf numFmtId="0" fontId="16" fillId="0" borderId="0" xfId="0" applyFont="1"/>
    <xf numFmtId="0" fontId="2" fillId="0" borderId="2" xfId="0" applyFont="1" applyBorder="1"/>
    <xf numFmtId="0" fontId="2" fillId="0" borderId="47" xfId="0" applyFont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17" fillId="0" borderId="37" xfId="0" applyFont="1" applyBorder="1" applyAlignment="1">
      <alignment horizontal="center"/>
    </xf>
    <xf numFmtId="0" fontId="2" fillId="0" borderId="38" xfId="0" applyFont="1" applyBorder="1"/>
    <xf numFmtId="0" fontId="17" fillId="0" borderId="2" xfId="0" applyFont="1" applyBorder="1"/>
    <xf numFmtId="0" fontId="17" fillId="0" borderId="39" xfId="0" applyFont="1" applyBorder="1" applyAlignment="1">
      <alignment horizontal="center"/>
    </xf>
    <xf numFmtId="0" fontId="15" fillId="0" borderId="44" xfId="0" applyFont="1" applyBorder="1"/>
    <xf numFmtId="0" fontId="19" fillId="0" borderId="2" xfId="0" applyFont="1" applyBorder="1"/>
    <xf numFmtId="0" fontId="19" fillId="0" borderId="39" xfId="0" applyFont="1" applyBorder="1"/>
    <xf numFmtId="0" fontId="19" fillId="0" borderId="2" xfId="0" applyFont="1" applyBorder="1" applyAlignment="1">
      <alignment horizontal="left"/>
    </xf>
    <xf numFmtId="0" fontId="4" fillId="0" borderId="2" xfId="0" applyFont="1" applyBorder="1"/>
    <xf numFmtId="0" fontId="0" fillId="0" borderId="54" xfId="0" applyBorder="1"/>
    <xf numFmtId="0" fontId="18" fillId="0" borderId="36" xfId="0" applyFont="1" applyBorder="1"/>
    <xf numFmtId="0" fontId="2" fillId="0" borderId="52" xfId="0" applyFont="1" applyBorder="1"/>
    <xf numFmtId="0" fontId="2" fillId="0" borderId="40" xfId="0" applyFont="1" applyBorder="1"/>
    <xf numFmtId="0" fontId="19" fillId="0" borderId="37" xfId="0" applyFont="1" applyBorder="1" applyAlignment="1">
      <alignment horizontal="center"/>
    </xf>
    <xf numFmtId="0" fontId="14" fillId="0" borderId="24" xfId="0" applyFont="1" applyBorder="1"/>
    <xf numFmtId="0" fontId="14" fillId="0" borderId="11" xfId="0" applyFont="1" applyBorder="1"/>
    <xf numFmtId="0" fontId="18" fillId="0" borderId="0" xfId="0" applyFont="1"/>
    <xf numFmtId="0" fontId="4" fillId="0" borderId="3" xfId="0" applyFont="1" applyBorder="1"/>
    <xf numFmtId="0" fontId="0" fillId="0" borderId="4" xfId="0" applyBorder="1"/>
    <xf numFmtId="0" fontId="4" fillId="0" borderId="37" xfId="0" applyFont="1" applyBorder="1"/>
    <xf numFmtId="9" fontId="22" fillId="0" borderId="0" xfId="0" applyNumberFormat="1" applyFont="1"/>
    <xf numFmtId="0" fontId="0" fillId="9" borderId="1" xfId="0" applyFill="1" applyBorder="1"/>
    <xf numFmtId="0" fontId="0" fillId="9" borderId="60" xfId="0" applyFill="1" applyBorder="1"/>
    <xf numFmtId="0" fontId="23" fillId="9" borderId="3" xfId="0" applyFont="1" applyFill="1" applyBorder="1"/>
    <xf numFmtId="0" fontId="20" fillId="9" borderId="61" xfId="0" applyFont="1" applyFill="1" applyBorder="1"/>
    <xf numFmtId="0" fontId="0" fillId="9" borderId="45" xfId="0" applyFill="1" applyBorder="1"/>
    <xf numFmtId="2" fontId="8" fillId="9" borderId="34" xfId="0" applyNumberFormat="1" applyFont="1" applyFill="1" applyBorder="1"/>
    <xf numFmtId="0" fontId="20" fillId="9" borderId="4" xfId="0" applyFont="1" applyFill="1" applyBorder="1"/>
    <xf numFmtId="0" fontId="0" fillId="9" borderId="48" xfId="0" applyFill="1" applyBorder="1"/>
    <xf numFmtId="2" fontId="8" fillId="9" borderId="5" xfId="0" applyNumberFormat="1" applyFont="1" applyFill="1" applyBorder="1"/>
    <xf numFmtId="0" fontId="20" fillId="9" borderId="6" xfId="0" applyFont="1" applyFill="1" applyBorder="1"/>
    <xf numFmtId="0" fontId="0" fillId="9" borderId="62" xfId="0" applyFill="1" applyBorder="1"/>
    <xf numFmtId="2" fontId="8" fillId="9" borderId="7" xfId="0" applyNumberFormat="1" applyFont="1" applyFill="1" applyBorder="1"/>
    <xf numFmtId="0" fontId="1" fillId="10" borderId="0" xfId="0" applyFont="1" applyFill="1" applyAlignment="1">
      <alignment horizontal="left"/>
    </xf>
    <xf numFmtId="0" fontId="0" fillId="0" borderId="46" xfId="0" applyBorder="1" applyAlignment="1">
      <alignment horizontal="left"/>
    </xf>
    <xf numFmtId="0" fontId="2" fillId="0" borderId="46" xfId="0" applyFont="1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63" xfId="0" applyBorder="1"/>
    <xf numFmtId="0" fontId="5" fillId="0" borderId="64" xfId="0" applyFont="1" applyBorder="1"/>
    <xf numFmtId="0" fontId="3" fillId="0" borderId="65" xfId="0" applyFont="1" applyBorder="1"/>
    <xf numFmtId="0" fontId="0" fillId="0" borderId="66" xfId="0" applyBorder="1"/>
    <xf numFmtId="0" fontId="5" fillId="0" borderId="55" xfId="0" applyFont="1" applyBorder="1"/>
    <xf numFmtId="0" fontId="3" fillId="0" borderId="36" xfId="0" applyFont="1" applyBorder="1"/>
    <xf numFmtId="0" fontId="5" fillId="0" borderId="67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4" fillId="0" borderId="35" xfId="0" applyFont="1" applyBorder="1"/>
    <xf numFmtId="0" fontId="21" fillId="0" borderId="17" xfId="0" applyFont="1" applyBorder="1"/>
    <xf numFmtId="0" fontId="1" fillId="8" borderId="68" xfId="0" applyFont="1" applyFill="1" applyBorder="1"/>
    <xf numFmtId="0" fontId="4" fillId="0" borderId="17" xfId="0" applyFont="1" applyBorder="1"/>
    <xf numFmtId="0" fontId="12" fillId="0" borderId="4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17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47" xfId="0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28" fillId="0" borderId="0" xfId="0" applyFont="1"/>
    <xf numFmtId="0" fontId="12" fillId="0" borderId="8" xfId="0" applyFont="1" applyBorder="1" applyAlignment="1">
      <alignment horizontal="center" vertical="center" wrapText="1"/>
    </xf>
    <xf numFmtId="0" fontId="30" fillId="0" borderId="8" xfId="0" applyFont="1" applyBorder="1"/>
    <xf numFmtId="14" fontId="10" fillId="0" borderId="36" xfId="0" applyNumberFormat="1" applyFont="1" applyBorder="1" applyAlignment="1">
      <alignment textRotation="90"/>
    </xf>
    <xf numFmtId="0" fontId="18" fillId="0" borderId="73" xfId="0" applyFont="1" applyBorder="1"/>
    <xf numFmtId="0" fontId="18" fillId="0" borderId="40" xfId="0" applyFont="1" applyBorder="1"/>
    <xf numFmtId="0" fontId="2" fillId="0" borderId="49" xfId="0" applyFont="1" applyBorder="1"/>
    <xf numFmtId="0" fontId="18" fillId="0" borderId="75" xfId="0" applyFont="1" applyBorder="1"/>
    <xf numFmtId="16" fontId="14" fillId="0" borderId="25" xfId="0" applyNumberFormat="1" applyFont="1" applyBorder="1" applyAlignment="1">
      <alignment vertical="center" textRotation="90"/>
    </xf>
    <xf numFmtId="0" fontId="32" fillId="0" borderId="43" xfId="0" applyFont="1" applyBorder="1" applyAlignment="1">
      <alignment vertical="center"/>
    </xf>
    <xf numFmtId="16" fontId="14" fillId="0" borderId="25" xfId="0" applyNumberFormat="1" applyFont="1" applyBorder="1" applyAlignment="1">
      <alignment horizontal="center" vertical="center" textRotation="90"/>
    </xf>
    <xf numFmtId="0" fontId="31" fillId="0" borderId="0" xfId="0" applyFont="1" applyAlignment="1">
      <alignment horizontal="right"/>
    </xf>
    <xf numFmtId="0" fontId="32" fillId="0" borderId="8" xfId="0" applyFont="1" applyBorder="1"/>
    <xf numFmtId="0" fontId="5" fillId="0" borderId="78" xfId="0" applyFont="1" applyBorder="1"/>
    <xf numFmtId="16" fontId="12" fillId="0" borderId="11" xfId="0" applyNumberFormat="1" applyFont="1" applyBorder="1" applyAlignment="1">
      <alignment horizontal="left"/>
    </xf>
    <xf numFmtId="0" fontId="10" fillId="0" borderId="5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5" fillId="0" borderId="4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5" xfId="0" applyFont="1" applyBorder="1" applyAlignment="1">
      <alignment vertical="center"/>
    </xf>
    <xf numFmtId="14" fontId="12" fillId="0" borderId="9" xfId="0" applyNumberFormat="1" applyFont="1" applyBorder="1"/>
    <xf numFmtId="0" fontId="36" fillId="0" borderId="11" xfId="0" applyFont="1" applyBorder="1"/>
    <xf numFmtId="0" fontId="0" fillId="2" borderId="26" xfId="0" applyFill="1" applyBorder="1"/>
    <xf numFmtId="4" fontId="1" fillId="0" borderId="23" xfId="0" applyNumberFormat="1" applyFont="1" applyBorder="1"/>
    <xf numFmtId="0" fontId="0" fillId="0" borderId="79" xfId="0" applyBorder="1"/>
    <xf numFmtId="20" fontId="0" fillId="0" borderId="10" xfId="0" applyNumberFormat="1" applyBorder="1" applyAlignment="1">
      <alignment horizontal="right"/>
    </xf>
    <xf numFmtId="0" fontId="10" fillId="0" borderId="16" xfId="0" applyFont="1" applyBorder="1" applyAlignment="1">
      <alignment vertical="center"/>
    </xf>
    <xf numFmtId="0" fontId="4" fillId="0" borderId="80" xfId="0" applyFont="1" applyBorder="1"/>
    <xf numFmtId="0" fontId="4" fillId="0" borderId="81" xfId="0" applyFont="1" applyBorder="1"/>
    <xf numFmtId="0" fontId="10" fillId="0" borderId="46" xfId="0" applyFont="1" applyBorder="1" applyAlignment="1">
      <alignment vertical="center"/>
    </xf>
    <xf numFmtId="0" fontId="37" fillId="0" borderId="11" xfId="0" applyFont="1" applyBorder="1"/>
    <xf numFmtId="0" fontId="31" fillId="0" borderId="0" xfId="0" applyFont="1"/>
    <xf numFmtId="0" fontId="10" fillId="0" borderId="33" xfId="0" applyFont="1" applyBorder="1" applyAlignment="1">
      <alignment vertical="center"/>
    </xf>
    <xf numFmtId="4" fontId="31" fillId="0" borderId="20" xfId="0" applyNumberFormat="1" applyFont="1" applyBorder="1"/>
    <xf numFmtId="0" fontId="35" fillId="0" borderId="0" xfId="0" applyFont="1"/>
    <xf numFmtId="4" fontId="31" fillId="0" borderId="19" xfId="0" applyNumberFormat="1" applyFont="1" applyBorder="1"/>
    <xf numFmtId="4" fontId="31" fillId="2" borderId="20" xfId="0" applyNumberFormat="1" applyFont="1" applyFill="1" applyBorder="1"/>
    <xf numFmtId="4" fontId="31" fillId="0" borderId="30" xfId="0" applyNumberFormat="1" applyFont="1" applyBorder="1"/>
    <xf numFmtId="4" fontId="0" fillId="0" borderId="20" xfId="0" applyNumberFormat="1" applyBorder="1"/>
    <xf numFmtId="0" fontId="38" fillId="7" borderId="28" xfId="0" applyFont="1" applyFill="1" applyBorder="1"/>
    <xf numFmtId="0" fontId="39" fillId="0" borderId="0" xfId="0" applyFont="1"/>
    <xf numFmtId="0" fontId="34" fillId="0" borderId="0" xfId="0" applyFont="1" applyAlignment="1">
      <alignment horizontal="center" vertical="top" wrapText="1"/>
    </xf>
    <xf numFmtId="16" fontId="23" fillId="0" borderId="76" xfId="0" applyNumberFormat="1" applyFont="1" applyBorder="1" applyAlignment="1">
      <alignment horizontal="center"/>
    </xf>
    <xf numFmtId="16" fontId="23" fillId="0" borderId="77" xfId="0" applyNumberFormat="1" applyFont="1" applyBorder="1" applyAlignment="1">
      <alignment horizontal="center"/>
    </xf>
    <xf numFmtId="16" fontId="23" fillId="0" borderId="74" xfId="0" applyNumberFormat="1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14" fontId="0" fillId="0" borderId="33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0" xfId="0" applyBorder="1" applyAlignment="1">
      <alignment horizontal="center"/>
    </xf>
    <xf numFmtId="0" fontId="27" fillId="0" borderId="37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71" xfId="0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60" xfId="0" applyFont="1" applyBorder="1" applyAlignment="1">
      <alignment horizontal="center"/>
    </xf>
    <xf numFmtId="0" fontId="29" fillId="0" borderId="72" xfId="0" applyFont="1" applyBorder="1" applyAlignment="1">
      <alignment horizontal="center"/>
    </xf>
    <xf numFmtId="0" fontId="29" fillId="0" borderId="62" xfId="0" applyFont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1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76200" cy="203200"/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78D5C30F-B646-4681-A8C0-8D1A095E122E}"/>
            </a:ext>
          </a:extLst>
        </xdr:cNvPr>
        <xdr:cNvSpPr txBox="1">
          <a:spLocks noChangeArrowheads="1"/>
        </xdr:cNvSpPr>
      </xdr:nvSpPr>
      <xdr:spPr bwMode="auto">
        <a:xfrm>
          <a:off x="274320" y="7315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76200" cy="203200"/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5ECFCE00-D55B-42FA-81E8-2176F0ADE7DB}"/>
            </a:ext>
          </a:extLst>
        </xdr:cNvPr>
        <xdr:cNvSpPr txBox="1">
          <a:spLocks noChangeArrowheads="1"/>
        </xdr:cNvSpPr>
      </xdr:nvSpPr>
      <xdr:spPr bwMode="auto">
        <a:xfrm>
          <a:off x="1920240" y="28117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76200" cy="203200"/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9F961850-0E3C-456A-9971-7536EE209F0E}"/>
            </a:ext>
          </a:extLst>
        </xdr:cNvPr>
        <xdr:cNvSpPr txBox="1">
          <a:spLocks noChangeArrowheads="1"/>
        </xdr:cNvSpPr>
      </xdr:nvSpPr>
      <xdr:spPr bwMode="auto">
        <a:xfrm>
          <a:off x="1920240" y="24460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76200" cy="203200"/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72207D20-CEFA-4642-A571-7DD5DE07325F}"/>
            </a:ext>
          </a:extLst>
        </xdr:cNvPr>
        <xdr:cNvSpPr txBox="1">
          <a:spLocks noChangeArrowheads="1"/>
        </xdr:cNvSpPr>
      </xdr:nvSpPr>
      <xdr:spPr bwMode="auto">
        <a:xfrm>
          <a:off x="1920240" y="24460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76200" cy="203200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F34F132B-7A01-4895-B784-774D9A86EA6F}"/>
            </a:ext>
          </a:extLst>
        </xdr:cNvPr>
        <xdr:cNvSpPr txBox="1">
          <a:spLocks noChangeArrowheads="1"/>
        </xdr:cNvSpPr>
      </xdr:nvSpPr>
      <xdr:spPr bwMode="auto">
        <a:xfrm>
          <a:off x="1920240" y="22631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5BF66387-0E0E-402A-87B9-CCD18F4F8221}"/>
            </a:ext>
          </a:extLst>
        </xdr:cNvPr>
        <xdr:cNvSpPr txBox="1">
          <a:spLocks noChangeArrowheads="1"/>
        </xdr:cNvSpPr>
      </xdr:nvSpPr>
      <xdr:spPr bwMode="auto">
        <a:xfrm>
          <a:off x="180975" y="22098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248FC576-7BEB-41C7-866C-8E6BBD25F717}"/>
            </a:ext>
          </a:extLst>
        </xdr:cNvPr>
        <xdr:cNvSpPr txBox="1">
          <a:spLocks noChangeArrowheads="1"/>
        </xdr:cNvSpPr>
      </xdr:nvSpPr>
      <xdr:spPr bwMode="auto">
        <a:xfrm>
          <a:off x="180975" y="2571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1B9D0563-B9D0-45A9-ACAF-90A276E94577}"/>
            </a:ext>
          </a:extLst>
        </xdr:cNvPr>
        <xdr:cNvSpPr txBox="1">
          <a:spLocks noChangeArrowheads="1"/>
        </xdr:cNvSpPr>
      </xdr:nvSpPr>
      <xdr:spPr bwMode="auto">
        <a:xfrm>
          <a:off x="182880" y="27127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D51C15D8-B0D6-414E-98DD-12BAD5095821}"/>
            </a:ext>
          </a:extLst>
        </xdr:cNvPr>
        <xdr:cNvSpPr txBox="1">
          <a:spLocks noChangeArrowheads="1"/>
        </xdr:cNvSpPr>
      </xdr:nvSpPr>
      <xdr:spPr bwMode="auto">
        <a:xfrm>
          <a:off x="236220" y="27127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DD6C070-0639-4FA0-8847-8DD7E9A8B493}"/>
            </a:ext>
          </a:extLst>
        </xdr:cNvPr>
        <xdr:cNvSpPr txBox="1">
          <a:spLocks noChangeArrowheads="1"/>
        </xdr:cNvSpPr>
      </xdr:nvSpPr>
      <xdr:spPr bwMode="auto">
        <a:xfrm>
          <a:off x="236220" y="21564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BE70035C-9F2B-4C62-9BD4-930A266EF174}"/>
            </a:ext>
          </a:extLst>
        </xdr:cNvPr>
        <xdr:cNvSpPr txBox="1">
          <a:spLocks noChangeArrowheads="1"/>
        </xdr:cNvSpPr>
      </xdr:nvSpPr>
      <xdr:spPr bwMode="auto">
        <a:xfrm>
          <a:off x="236220" y="23469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BFE87CF9-8C77-4529-B29B-05869D6D3E2B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AE75CC8A-02BA-4B2E-8814-9A4DD1C184C7}"/>
            </a:ext>
          </a:extLst>
        </xdr:cNvPr>
        <xdr:cNvSpPr txBox="1">
          <a:spLocks noChangeArrowheads="1"/>
        </xdr:cNvSpPr>
      </xdr:nvSpPr>
      <xdr:spPr bwMode="auto">
        <a:xfrm>
          <a:off x="238125" y="2190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5B883442-4A4F-4944-B374-62732AD7A673}"/>
            </a:ext>
          </a:extLst>
        </xdr:cNvPr>
        <xdr:cNvSpPr txBox="1">
          <a:spLocks noChangeArrowheads="1"/>
        </xdr:cNvSpPr>
      </xdr:nvSpPr>
      <xdr:spPr bwMode="auto">
        <a:xfrm>
          <a:off x="238125" y="23812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6658829F-91D5-4387-AB75-DC177DED4632}"/>
            </a:ext>
          </a:extLst>
        </xdr:cNvPr>
        <xdr:cNvSpPr txBox="1">
          <a:spLocks noChangeArrowheads="1"/>
        </xdr:cNvSpPr>
      </xdr:nvSpPr>
      <xdr:spPr bwMode="auto">
        <a:xfrm>
          <a:off x="238125" y="23812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30480</xdr:colOff>
      <xdr:row>10</xdr:row>
      <xdr:rowOff>190500</xdr:rowOff>
    </xdr:from>
    <xdr:ext cx="76200" cy="203200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BEADF31C-2D20-45CD-AD6D-9FA18E86BA76}"/>
            </a:ext>
          </a:extLst>
        </xdr:cNvPr>
        <xdr:cNvSpPr txBox="1">
          <a:spLocks noChangeArrowheads="1"/>
        </xdr:cNvSpPr>
      </xdr:nvSpPr>
      <xdr:spPr bwMode="auto">
        <a:xfrm>
          <a:off x="3048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3C7EE408-C34B-490E-96EF-8F903F66D4C3}"/>
            </a:ext>
          </a:extLst>
        </xdr:cNvPr>
        <xdr:cNvSpPr txBox="1">
          <a:spLocks noChangeArrowheads="1"/>
        </xdr:cNvSpPr>
      </xdr:nvSpPr>
      <xdr:spPr bwMode="auto">
        <a:xfrm>
          <a:off x="1920240" y="28117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FCFF635C-4FEF-4B2A-953A-31352BF64C82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669BB4A7-E08D-4BB3-B426-1317BA090A1D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9CACD314-F0F0-4920-B9E9-A179AE1CCB5F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521672BC-5F8D-43C4-AE22-44D762F7DDAD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B1B3511F-FF2B-4000-8607-0CF94540715F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521538E7-1501-412F-B9D3-5FA2750E9B29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7381CA7E-C436-47E3-8931-EFF174CA4D14}"/>
            </a:ext>
          </a:extLst>
        </xdr:cNvPr>
        <xdr:cNvSpPr txBox="1">
          <a:spLocks noChangeArrowheads="1"/>
        </xdr:cNvSpPr>
      </xdr:nvSpPr>
      <xdr:spPr bwMode="auto">
        <a:xfrm>
          <a:off x="1920240" y="28117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6DEE784F-532C-4B02-84E3-B2053F78FA1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1E6C25AD-F90F-4B11-BF89-1888A18EB5D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6850CFF1-C748-4B00-8288-BB10A762CE2D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5B52A494-03D0-4E4D-A270-9C9F52952A2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AE4FDDD8-422A-44ED-987E-A1731285ECB8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ABC940F9-A26A-4312-B236-27EF225E362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A4C40200-C194-46E8-8BCE-EA912A6BB0A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29DC2D7A-C922-4793-9A6D-A20FED5D2EE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34088F2B-000A-4BED-81DE-B2C001FFA0E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E6E62736-06E7-4704-B8CC-CCFF88CCEA9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3510B7AC-FB0E-4587-9962-F9E88DC12C9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" name="Text Box 16">
          <a:extLst>
            <a:ext uri="{FF2B5EF4-FFF2-40B4-BE49-F238E27FC236}">
              <a16:creationId xmlns:a16="http://schemas.microsoft.com/office/drawing/2014/main" id="{9E3629FD-6A7A-4E3D-9727-B81BDC16EB4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A3B9F1CC-C005-41BA-B970-16F01982C5E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6B0977B2-1BB0-4DAC-B398-B7BAD48063A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35F7CFDC-EA26-4967-BB0A-ED00D60C80F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2EFB9C37-ED65-482D-9884-23CA4B67E2C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11FDA9F9-6012-45EB-9791-69ABE49BAC3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13B386CA-C797-492F-9543-A898963631C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2DE3F92B-B6D7-461D-97B3-670FE117C201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34FC8DA9-412D-475F-9D12-58F8B7750461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1" name="Text Box 16">
          <a:extLst>
            <a:ext uri="{FF2B5EF4-FFF2-40B4-BE49-F238E27FC236}">
              <a16:creationId xmlns:a16="http://schemas.microsoft.com/office/drawing/2014/main" id="{99928AE2-9744-4494-9674-B8B8397C362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4AE0B097-34A9-457E-81ED-E9145435F9A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6B791DC1-246B-4958-90D2-18CEE0BA5AAD}"/>
            </a:ext>
          </a:extLst>
        </xdr:cNvPr>
        <xdr:cNvSpPr txBox="1">
          <a:spLocks noChangeArrowheads="1"/>
        </xdr:cNvSpPr>
      </xdr:nvSpPr>
      <xdr:spPr bwMode="auto">
        <a:xfrm>
          <a:off x="1920240" y="22631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4" name="Text Box 16">
          <a:extLst>
            <a:ext uri="{FF2B5EF4-FFF2-40B4-BE49-F238E27FC236}">
              <a16:creationId xmlns:a16="http://schemas.microsoft.com/office/drawing/2014/main" id="{E3F287A4-4BF4-4CEA-BEF1-55DC50685B1E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BB2711BA-7F7D-4CB6-BAC7-0038D737C9F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4520D222-342E-4E1A-90FA-C1AA1E86E045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" name="Text Box 16">
          <a:extLst>
            <a:ext uri="{FF2B5EF4-FFF2-40B4-BE49-F238E27FC236}">
              <a16:creationId xmlns:a16="http://schemas.microsoft.com/office/drawing/2014/main" id="{80C3D6DA-7E9A-4192-AEFB-4BAA9E41E35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7B7EF7D9-851A-4B71-A48A-51BFDED86AC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C3D155C4-F807-4BBF-B6D1-2ACF2FEA972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DA36D36F-549F-4396-B13E-B6410724D9B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18ED87A1-F582-4BCE-AAF2-CCD5F08BCC3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814E0DF5-319F-4CE8-A96E-ACFAB94DE030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3" name="Text Box 16">
          <a:extLst>
            <a:ext uri="{FF2B5EF4-FFF2-40B4-BE49-F238E27FC236}">
              <a16:creationId xmlns:a16="http://schemas.microsoft.com/office/drawing/2014/main" id="{610C51CA-9681-4795-8C90-717F27CA027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0B3FF4A4-A780-4621-A08C-65E0D2F0E95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EB4F21F6-9F7A-4238-8610-0CBF096BD71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15A3793E-1D0A-448A-AE7D-50E17126CE1E}"/>
            </a:ext>
          </a:extLst>
        </xdr:cNvPr>
        <xdr:cNvSpPr txBox="1">
          <a:spLocks noChangeArrowheads="1"/>
        </xdr:cNvSpPr>
      </xdr:nvSpPr>
      <xdr:spPr bwMode="auto">
        <a:xfrm>
          <a:off x="1920240" y="24460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1D875165-3746-4594-95A2-FD2767061000}"/>
            </a:ext>
          </a:extLst>
        </xdr:cNvPr>
        <xdr:cNvSpPr txBox="1">
          <a:spLocks noChangeArrowheads="1"/>
        </xdr:cNvSpPr>
      </xdr:nvSpPr>
      <xdr:spPr bwMode="auto">
        <a:xfrm>
          <a:off x="1920240" y="22631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9469CAC3-0B08-4CA2-9896-CDEDA61A165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38C2D3E2-AB4A-4670-81A2-A3F9799CC55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0915CB79-B524-4F45-B1F4-6293CDC8AD5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AFDCFDA6-2F00-4C8E-BFB5-F2FD6DCED01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F4342031-E606-4047-8C02-24EAB5D48B6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3" name="Text Box 16">
          <a:extLst>
            <a:ext uri="{FF2B5EF4-FFF2-40B4-BE49-F238E27FC236}">
              <a16:creationId xmlns:a16="http://schemas.microsoft.com/office/drawing/2014/main" id="{21327801-0EB6-4345-B03D-6C48DF5B829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F4ACFC16-B409-402E-9B88-6DB71057CAF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B0B9F8FC-A08E-4E27-8F6F-A824BCFF67A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6" name="Text Box 16">
          <a:extLst>
            <a:ext uri="{FF2B5EF4-FFF2-40B4-BE49-F238E27FC236}">
              <a16:creationId xmlns:a16="http://schemas.microsoft.com/office/drawing/2014/main" id="{6FB551CE-0475-4364-AEAA-327722103AC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66656E24-E57C-48C0-A6DD-65732A55399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D8388F8B-303C-4ED8-9F86-1CE76F2FF0A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FB3FCBD0-22C2-4FE8-A3B2-9FD38C8464D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45B09FE9-ED35-4814-82E0-ED861076D63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1" name="Text Box 16">
          <a:extLst>
            <a:ext uri="{FF2B5EF4-FFF2-40B4-BE49-F238E27FC236}">
              <a16:creationId xmlns:a16="http://schemas.microsoft.com/office/drawing/2014/main" id="{5E34F23A-1604-4AB6-B671-FD676647A4D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4F53753E-8946-4EDC-B61B-93FD84E599F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E7110A7A-DA71-4DA2-BE8F-E728F1E30B4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4" name="Text Box 16">
          <a:extLst>
            <a:ext uri="{FF2B5EF4-FFF2-40B4-BE49-F238E27FC236}">
              <a16:creationId xmlns:a16="http://schemas.microsoft.com/office/drawing/2014/main" id="{9DC77F8C-1490-47CA-85EB-CBF6F0A7EF1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EE0910F2-120E-433A-876F-014A14A143B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BB8C3A6F-7CC5-4C46-BCA5-8F6EF2185A5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2BF3C3D4-3672-49FD-AA99-3B7C70ECF26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3AA26A5C-7C2D-4BA5-B055-95C18EF2A13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D1E1E619-D61B-47C2-BC02-F01AE6CDDD3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32C09716-C08E-4F79-BFC3-3D3A42554AA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CD723216-B875-4D24-8F37-1F51783B095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5A38B7A2-D9A1-4C0D-9B7A-65913B6509C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DB4BA6EB-358C-44B6-9D3D-EDBC6288547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4" name="Text Box 16">
          <a:extLst>
            <a:ext uri="{FF2B5EF4-FFF2-40B4-BE49-F238E27FC236}">
              <a16:creationId xmlns:a16="http://schemas.microsoft.com/office/drawing/2014/main" id="{27F92444-51A7-43B4-A8AA-F9E90000047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203200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8F1DC755-1983-4228-91B4-A170583C1DE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C5DADA1E-8A97-418A-8F93-31FEFDCC50A5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7" name="Text Box 16">
          <a:extLst>
            <a:ext uri="{FF2B5EF4-FFF2-40B4-BE49-F238E27FC236}">
              <a16:creationId xmlns:a16="http://schemas.microsoft.com/office/drawing/2014/main" id="{58D18A2E-EEE8-460E-87CC-0003A06A9CE1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05AE7C3D-D7B6-4448-9D5C-14EB810F71F3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FF1ED768-6985-4982-A852-0C189273753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F05484D4-E84C-4AFA-AECC-95113A6D64A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D587C15-5573-46B0-B16A-990E2E88537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92" name="Text Box 16">
          <a:extLst>
            <a:ext uri="{FF2B5EF4-FFF2-40B4-BE49-F238E27FC236}">
              <a16:creationId xmlns:a16="http://schemas.microsoft.com/office/drawing/2014/main" id="{3ACC274F-3AFC-4344-86AC-8AEA89F0F41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3" name="Text Box 16">
          <a:extLst>
            <a:ext uri="{FF2B5EF4-FFF2-40B4-BE49-F238E27FC236}">
              <a16:creationId xmlns:a16="http://schemas.microsoft.com/office/drawing/2014/main" id="{C1AE38A7-CCFE-4D86-9A80-07E0BCEEDF4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3B6462EF-B45C-42CE-8E0B-40315128BCC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5" name="Text Box 16">
          <a:extLst>
            <a:ext uri="{FF2B5EF4-FFF2-40B4-BE49-F238E27FC236}">
              <a16:creationId xmlns:a16="http://schemas.microsoft.com/office/drawing/2014/main" id="{0C49B69C-3BD7-4632-915B-8BDC87F7D66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91B628BF-98FB-4BAF-B99C-07A18C34AE7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760D74E5-7244-459E-8FBB-5B46F567573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8" name="Text Box 16">
          <a:extLst>
            <a:ext uri="{FF2B5EF4-FFF2-40B4-BE49-F238E27FC236}">
              <a16:creationId xmlns:a16="http://schemas.microsoft.com/office/drawing/2014/main" id="{314E6333-DD13-4265-81E0-1452E8BB607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F76C3082-6588-4878-82AC-645618E5404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00" name="Text Box 16">
          <a:extLst>
            <a:ext uri="{FF2B5EF4-FFF2-40B4-BE49-F238E27FC236}">
              <a16:creationId xmlns:a16="http://schemas.microsoft.com/office/drawing/2014/main" id="{BC36B004-ABAB-494F-8A0D-A8CAF49DEFA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1" name="Text Box 16">
          <a:extLst>
            <a:ext uri="{FF2B5EF4-FFF2-40B4-BE49-F238E27FC236}">
              <a16:creationId xmlns:a16="http://schemas.microsoft.com/office/drawing/2014/main" id="{F3EB6653-A039-4E9C-A797-92A4999DA58D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2" name="Text Box 16">
          <a:extLst>
            <a:ext uri="{FF2B5EF4-FFF2-40B4-BE49-F238E27FC236}">
              <a16:creationId xmlns:a16="http://schemas.microsoft.com/office/drawing/2014/main" id="{76F99B65-D405-4329-9C8A-0385AF5654D7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22A56DAB-10CD-4E99-BB25-665976FB26A0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4" name="Text Box 16">
          <a:extLst>
            <a:ext uri="{FF2B5EF4-FFF2-40B4-BE49-F238E27FC236}">
              <a16:creationId xmlns:a16="http://schemas.microsoft.com/office/drawing/2014/main" id="{218BF72D-BE79-4111-9359-78F9B880C2E7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D20BBC63-647E-4E3F-9127-24200BFC087C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6" name="Text Box 16">
          <a:extLst>
            <a:ext uri="{FF2B5EF4-FFF2-40B4-BE49-F238E27FC236}">
              <a16:creationId xmlns:a16="http://schemas.microsoft.com/office/drawing/2014/main" id="{080C5137-7A4B-4B30-B087-0291371FDF91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31F9AEAB-873C-4E8B-B0FD-FB111D5D4E04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C1FF715E-F5D2-43D3-B3A8-F0CCB21DA1F9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09" name="Text Box 16">
          <a:extLst>
            <a:ext uri="{FF2B5EF4-FFF2-40B4-BE49-F238E27FC236}">
              <a16:creationId xmlns:a16="http://schemas.microsoft.com/office/drawing/2014/main" id="{F8CE7919-9224-4904-B682-B5F31BA91C38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0" name="Text Box 16">
          <a:extLst>
            <a:ext uri="{FF2B5EF4-FFF2-40B4-BE49-F238E27FC236}">
              <a16:creationId xmlns:a16="http://schemas.microsoft.com/office/drawing/2014/main" id="{CF4F0693-892C-480A-8A85-A5BF960731B4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1" name="Text Box 16">
          <a:extLst>
            <a:ext uri="{FF2B5EF4-FFF2-40B4-BE49-F238E27FC236}">
              <a16:creationId xmlns:a16="http://schemas.microsoft.com/office/drawing/2014/main" id="{6E79ED30-2686-499A-A452-C15EDE6DEA10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5FDF46B7-EDF6-4CC0-8661-9E7F335FFEFD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3" name="Text Box 16">
          <a:extLst>
            <a:ext uri="{FF2B5EF4-FFF2-40B4-BE49-F238E27FC236}">
              <a16:creationId xmlns:a16="http://schemas.microsoft.com/office/drawing/2014/main" id="{5F626A05-C2ED-4A2A-9F6C-6D4FCB07821A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DA68F9F7-F4C8-4F3D-A857-905868FF3132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EC4F4493-FDB0-4322-9266-70B4DBC838CD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6" name="Text Box 16">
          <a:extLst>
            <a:ext uri="{FF2B5EF4-FFF2-40B4-BE49-F238E27FC236}">
              <a16:creationId xmlns:a16="http://schemas.microsoft.com/office/drawing/2014/main" id="{9A8F43E3-C96F-4EAC-8E16-60ABCA6BEBC0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987E113E-F4E4-4DD5-8A90-4DDC5509D273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FB606E4E-CCC5-4317-9957-52E401EEF400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76C45803-4528-4162-AF58-AABDB1079E73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0FE6F438-DC4F-4F1D-B2E8-A8A67C289DA3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B23BD01F-CB4A-4ACE-AB3C-0F5E4AD40CCE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02B7D3BC-C14F-4556-86AD-A3ED2045B962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81BA0DE2-33F7-4EB0-B0FC-70388AAF520C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1C9A126E-6E09-4331-B6BC-5C7C24E08128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5" name="Text Box 16">
          <a:extLst>
            <a:ext uri="{FF2B5EF4-FFF2-40B4-BE49-F238E27FC236}">
              <a16:creationId xmlns:a16="http://schemas.microsoft.com/office/drawing/2014/main" id="{BDB30063-C343-4358-8235-3DCFAC6652B3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6" name="Text Box 16">
          <a:extLst>
            <a:ext uri="{FF2B5EF4-FFF2-40B4-BE49-F238E27FC236}">
              <a16:creationId xmlns:a16="http://schemas.microsoft.com/office/drawing/2014/main" id="{DA8B471B-E097-474B-A808-8E81A7B159BE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2CDF7AAC-46B6-4942-A900-4E725C34B0E6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76200" cy="203200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B800F33A-D4A4-4AE7-B5FB-D19259105160}"/>
            </a:ext>
          </a:extLst>
        </xdr:cNvPr>
        <xdr:cNvSpPr txBox="1">
          <a:spLocks noChangeArrowheads="1"/>
        </xdr:cNvSpPr>
      </xdr:nvSpPr>
      <xdr:spPr bwMode="auto">
        <a:xfrm>
          <a:off x="182880" y="30784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DB8A37AA-45A3-4DC4-9422-F5BF305BF0E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33E1F7B4-DF58-4540-84D1-EF6ABA8E94E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1" name="Text Box 16">
          <a:extLst>
            <a:ext uri="{FF2B5EF4-FFF2-40B4-BE49-F238E27FC236}">
              <a16:creationId xmlns:a16="http://schemas.microsoft.com/office/drawing/2014/main" id="{C99129FD-7B8A-475D-991F-F17D7451D58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B67C3B90-5800-4B3F-ABD9-6FEB61C374D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06913DB2-E108-44D7-9884-3A96C8943CE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5D2FA7F9-7410-4817-89DE-1C72BEFDA78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DC2FA530-19AE-44D8-A82A-7EE3631D958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FFAD9E17-CAAA-4849-AE52-C5492FED4AB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id="{2AB9C135-0DA6-4B1B-86EA-C3095A99A30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9AA79611-1E2B-4A4A-981A-2E30CF9F870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0E4BD755-134E-4E4F-B0DA-2AE670F0FB2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5AD9ECC5-0951-4B86-86EF-5F5FE82E6C7A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1" name="Text Box 16">
          <a:extLst>
            <a:ext uri="{FF2B5EF4-FFF2-40B4-BE49-F238E27FC236}">
              <a16:creationId xmlns:a16="http://schemas.microsoft.com/office/drawing/2014/main" id="{AEDF10B1-6667-4E11-8F01-CBD54AFCC19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F0628992-CF76-46E9-9685-DCC52D14F37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3" name="Text Box 16">
          <a:extLst>
            <a:ext uri="{FF2B5EF4-FFF2-40B4-BE49-F238E27FC236}">
              <a16:creationId xmlns:a16="http://schemas.microsoft.com/office/drawing/2014/main" id="{3C284DD8-DC30-42C9-ABA8-AA7FC743887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89FCDB1A-7E15-489E-B1F8-F56D935CE35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DC8EDB11-D82E-479A-9632-FA265A568A6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46" name="Text Box 16">
          <a:extLst>
            <a:ext uri="{FF2B5EF4-FFF2-40B4-BE49-F238E27FC236}">
              <a16:creationId xmlns:a16="http://schemas.microsoft.com/office/drawing/2014/main" id="{4BEBCE7D-F13C-4386-825D-12A40A66484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47" name="Text Box 16">
          <a:extLst>
            <a:ext uri="{FF2B5EF4-FFF2-40B4-BE49-F238E27FC236}">
              <a16:creationId xmlns:a16="http://schemas.microsoft.com/office/drawing/2014/main" id="{E4328FF8-34A4-4470-A428-249C384D2CC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48" name="Text Box 16">
          <a:extLst>
            <a:ext uri="{FF2B5EF4-FFF2-40B4-BE49-F238E27FC236}">
              <a16:creationId xmlns:a16="http://schemas.microsoft.com/office/drawing/2014/main" id="{4D163415-7DDA-4BC4-949A-66CBD8C3940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49" name="Text Box 16">
          <a:extLst>
            <a:ext uri="{FF2B5EF4-FFF2-40B4-BE49-F238E27FC236}">
              <a16:creationId xmlns:a16="http://schemas.microsoft.com/office/drawing/2014/main" id="{CDDA109E-B164-4BF0-BC14-4A9183547B8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50" name="Text Box 16">
          <a:extLst>
            <a:ext uri="{FF2B5EF4-FFF2-40B4-BE49-F238E27FC236}">
              <a16:creationId xmlns:a16="http://schemas.microsoft.com/office/drawing/2014/main" id="{9594FC0E-E222-49A7-83C9-DE8AC012D23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1" name="Text Box 16">
          <a:extLst>
            <a:ext uri="{FF2B5EF4-FFF2-40B4-BE49-F238E27FC236}">
              <a16:creationId xmlns:a16="http://schemas.microsoft.com/office/drawing/2014/main" id="{30691A54-B662-48EF-B193-3BB086AE7A2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52" name="Text Box 16">
          <a:extLst>
            <a:ext uri="{FF2B5EF4-FFF2-40B4-BE49-F238E27FC236}">
              <a16:creationId xmlns:a16="http://schemas.microsoft.com/office/drawing/2014/main" id="{B1CC2685-040D-44C9-B290-9CEAD4A0D8B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7395BD4C-C6F3-4107-844B-7E6DCFBE761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97970884-62D9-4579-A350-3D40F9CD43A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53CD2640-8870-4621-9E8F-AC3CDADF9A6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6" name="Text Box 16">
          <a:extLst>
            <a:ext uri="{FF2B5EF4-FFF2-40B4-BE49-F238E27FC236}">
              <a16:creationId xmlns:a16="http://schemas.microsoft.com/office/drawing/2014/main" id="{5C9AB413-F312-435F-AF93-3B5D51661D8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7" name="Text Box 16">
          <a:extLst>
            <a:ext uri="{FF2B5EF4-FFF2-40B4-BE49-F238E27FC236}">
              <a16:creationId xmlns:a16="http://schemas.microsoft.com/office/drawing/2014/main" id="{759A3447-08BD-47AE-BA90-A5B2F649788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4CFAE1D3-5AB7-4468-B385-0E5F67372FC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F462C067-22AC-4868-B5D6-B79FAF4B80A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54CFF8FB-D91B-489B-87BE-B67F8DC67BD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1" name="Text Box 16">
          <a:extLst>
            <a:ext uri="{FF2B5EF4-FFF2-40B4-BE49-F238E27FC236}">
              <a16:creationId xmlns:a16="http://schemas.microsoft.com/office/drawing/2014/main" id="{6DD6BDD6-A583-4B25-BA4F-27DB7771D2B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2" name="Text Box 16">
          <a:extLst>
            <a:ext uri="{FF2B5EF4-FFF2-40B4-BE49-F238E27FC236}">
              <a16:creationId xmlns:a16="http://schemas.microsoft.com/office/drawing/2014/main" id="{D22D2071-9537-4CA8-8C2D-CE69255E9F1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3" name="Text Box 16">
          <a:extLst>
            <a:ext uri="{FF2B5EF4-FFF2-40B4-BE49-F238E27FC236}">
              <a16:creationId xmlns:a16="http://schemas.microsoft.com/office/drawing/2014/main" id="{FC166AC2-3114-4E21-95AB-8E93B72F8CA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4" name="Text Box 16">
          <a:extLst>
            <a:ext uri="{FF2B5EF4-FFF2-40B4-BE49-F238E27FC236}">
              <a16:creationId xmlns:a16="http://schemas.microsoft.com/office/drawing/2014/main" id="{2BCA6023-2DC9-443A-9DA3-2168A4B0542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5" name="Text Box 16">
          <a:extLst>
            <a:ext uri="{FF2B5EF4-FFF2-40B4-BE49-F238E27FC236}">
              <a16:creationId xmlns:a16="http://schemas.microsoft.com/office/drawing/2014/main" id="{79FA9B16-B85C-4F33-925A-3FA39C91983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6" name="Text Box 16">
          <a:extLst>
            <a:ext uri="{FF2B5EF4-FFF2-40B4-BE49-F238E27FC236}">
              <a16:creationId xmlns:a16="http://schemas.microsoft.com/office/drawing/2014/main" id="{769034FE-4980-4CE8-9DBB-912F5DF3A14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7" name="Text Box 16">
          <a:extLst>
            <a:ext uri="{FF2B5EF4-FFF2-40B4-BE49-F238E27FC236}">
              <a16:creationId xmlns:a16="http://schemas.microsoft.com/office/drawing/2014/main" id="{98845B43-2748-4CFF-AF4D-1C835FC6EBD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A2359922-31C9-4775-B6D9-512C7BAAC7D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8EE5E4E0-8631-4B50-9A11-D0A4BD4CD4F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0" name="Text Box 16">
          <a:extLst>
            <a:ext uri="{FF2B5EF4-FFF2-40B4-BE49-F238E27FC236}">
              <a16:creationId xmlns:a16="http://schemas.microsoft.com/office/drawing/2014/main" id="{2CAFC3D9-2FF2-43FE-80C2-AEA1E65169C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FED29604-F170-4AF9-A532-5E83BB784B2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27F6751F-0DC9-456D-B1F2-F1874E8A129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3" name="Text Box 16">
          <a:extLst>
            <a:ext uri="{FF2B5EF4-FFF2-40B4-BE49-F238E27FC236}">
              <a16:creationId xmlns:a16="http://schemas.microsoft.com/office/drawing/2014/main" id="{66674440-565C-4393-B977-9FA0ACC974A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4" name="Text Box 16">
          <a:extLst>
            <a:ext uri="{FF2B5EF4-FFF2-40B4-BE49-F238E27FC236}">
              <a16:creationId xmlns:a16="http://schemas.microsoft.com/office/drawing/2014/main" id="{52453D33-E599-42BC-A61B-84C7A626C01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5" name="Text Box 16">
          <a:extLst>
            <a:ext uri="{FF2B5EF4-FFF2-40B4-BE49-F238E27FC236}">
              <a16:creationId xmlns:a16="http://schemas.microsoft.com/office/drawing/2014/main" id="{2C92DCB2-2B44-4EDF-ACBD-2E597FB67A7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6" name="Text Box 16">
          <a:extLst>
            <a:ext uri="{FF2B5EF4-FFF2-40B4-BE49-F238E27FC236}">
              <a16:creationId xmlns:a16="http://schemas.microsoft.com/office/drawing/2014/main" id="{29211CB2-3319-4AD1-BE88-83B4AC547550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CD8E169F-2318-4D6D-8C0B-A062CBB347F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8" name="Text Box 16">
          <a:extLst>
            <a:ext uri="{FF2B5EF4-FFF2-40B4-BE49-F238E27FC236}">
              <a16:creationId xmlns:a16="http://schemas.microsoft.com/office/drawing/2014/main" id="{A38B0BEE-B6ED-4356-84E6-251B9A7A67A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9" name="Text Box 16">
          <a:extLst>
            <a:ext uri="{FF2B5EF4-FFF2-40B4-BE49-F238E27FC236}">
              <a16:creationId xmlns:a16="http://schemas.microsoft.com/office/drawing/2014/main" id="{7D18D458-B08E-4945-A210-5C49A965E01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0" name="Text Box 16">
          <a:extLst>
            <a:ext uri="{FF2B5EF4-FFF2-40B4-BE49-F238E27FC236}">
              <a16:creationId xmlns:a16="http://schemas.microsoft.com/office/drawing/2014/main" id="{7AA9C5FC-3BAE-478B-B30B-7641FA44429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6974CDA6-7ECA-4F49-BF7C-26B8EFC7117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2" name="Text Box 16">
          <a:extLst>
            <a:ext uri="{FF2B5EF4-FFF2-40B4-BE49-F238E27FC236}">
              <a16:creationId xmlns:a16="http://schemas.microsoft.com/office/drawing/2014/main" id="{C74BAADC-1838-4B71-9117-3AA350E15C7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3" name="Text Box 16">
          <a:extLst>
            <a:ext uri="{FF2B5EF4-FFF2-40B4-BE49-F238E27FC236}">
              <a16:creationId xmlns:a16="http://schemas.microsoft.com/office/drawing/2014/main" id="{5B271576-CC28-4115-A53F-64FAA0B74AE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5D68064D-A29E-4CA2-9B08-471390E95FD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5" name="Text Box 16">
          <a:extLst>
            <a:ext uri="{FF2B5EF4-FFF2-40B4-BE49-F238E27FC236}">
              <a16:creationId xmlns:a16="http://schemas.microsoft.com/office/drawing/2014/main" id="{87250862-7C63-44D4-9A5C-0572F43F450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86" name="Text Box 16">
          <a:extLst>
            <a:ext uri="{FF2B5EF4-FFF2-40B4-BE49-F238E27FC236}">
              <a16:creationId xmlns:a16="http://schemas.microsoft.com/office/drawing/2014/main" id="{3FA5F799-2704-4BCD-8CBF-FA2B8E883D3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13A7924A-FF88-4353-8E28-F6C8CD6D614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8" name="Text Box 16">
          <a:extLst>
            <a:ext uri="{FF2B5EF4-FFF2-40B4-BE49-F238E27FC236}">
              <a16:creationId xmlns:a16="http://schemas.microsoft.com/office/drawing/2014/main" id="{92C58C9C-58AB-4C7E-9940-D5AE95EE75D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9" name="Text Box 16">
          <a:extLst>
            <a:ext uri="{FF2B5EF4-FFF2-40B4-BE49-F238E27FC236}">
              <a16:creationId xmlns:a16="http://schemas.microsoft.com/office/drawing/2014/main" id="{481EFA73-3200-4A5F-98C9-D1188574C44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0" name="Text Box 16">
          <a:extLst>
            <a:ext uri="{FF2B5EF4-FFF2-40B4-BE49-F238E27FC236}">
              <a16:creationId xmlns:a16="http://schemas.microsoft.com/office/drawing/2014/main" id="{31EA0B1B-637B-41B5-91EE-E9166E0BCB0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1" name="Text Box 16">
          <a:extLst>
            <a:ext uri="{FF2B5EF4-FFF2-40B4-BE49-F238E27FC236}">
              <a16:creationId xmlns:a16="http://schemas.microsoft.com/office/drawing/2014/main" id="{8ED714E5-8C43-4127-92D9-26823D6726D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2" name="Text Box 16">
          <a:extLst>
            <a:ext uri="{FF2B5EF4-FFF2-40B4-BE49-F238E27FC236}">
              <a16:creationId xmlns:a16="http://schemas.microsoft.com/office/drawing/2014/main" id="{2563A150-9EBF-4331-BFBA-C3E1B754BBC1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8F6C32B2-5AB0-4F3F-88B4-1ECCD6813B4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5F8A2CED-156C-49FA-B3A7-D80B46A4097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5" name="Text Box 16">
          <a:extLst>
            <a:ext uri="{FF2B5EF4-FFF2-40B4-BE49-F238E27FC236}">
              <a16:creationId xmlns:a16="http://schemas.microsoft.com/office/drawing/2014/main" id="{741A2330-1578-49AF-A7B6-AD049473B9A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5DC91031-04E5-463E-BF33-91BD4CB6ACF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F2CA9838-B815-47FF-89FB-8921B9E79E8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8" name="Text Box 16">
          <a:extLst>
            <a:ext uri="{FF2B5EF4-FFF2-40B4-BE49-F238E27FC236}">
              <a16:creationId xmlns:a16="http://schemas.microsoft.com/office/drawing/2014/main" id="{7F12B4D1-697E-4C20-AEAF-1E534BED48B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07A29685-9611-4617-8A58-B64ECF21A72E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0" name="Text Box 16">
          <a:extLst>
            <a:ext uri="{FF2B5EF4-FFF2-40B4-BE49-F238E27FC236}">
              <a16:creationId xmlns:a16="http://schemas.microsoft.com/office/drawing/2014/main" id="{D45B0DD2-A6AB-4CA4-B632-FB3F657A289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EEEBB3C0-473D-43FA-89ED-EA380552099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2" name="Text Box 16">
          <a:extLst>
            <a:ext uri="{FF2B5EF4-FFF2-40B4-BE49-F238E27FC236}">
              <a16:creationId xmlns:a16="http://schemas.microsoft.com/office/drawing/2014/main" id="{B7BC1D69-9F8A-42A5-928A-66A839F6E02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ABBA9BA1-3146-47D7-8A3C-08501FD4D7C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4" name="Text Box 16">
          <a:extLst>
            <a:ext uri="{FF2B5EF4-FFF2-40B4-BE49-F238E27FC236}">
              <a16:creationId xmlns:a16="http://schemas.microsoft.com/office/drawing/2014/main" id="{294C2693-DE25-459D-8E99-BA36353938E1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5" name="Text Box 16">
          <a:extLst>
            <a:ext uri="{FF2B5EF4-FFF2-40B4-BE49-F238E27FC236}">
              <a16:creationId xmlns:a16="http://schemas.microsoft.com/office/drawing/2014/main" id="{C07B837A-5B8E-40E3-8E5B-20102CCB1A1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6" name="Text Box 16">
          <a:extLst>
            <a:ext uri="{FF2B5EF4-FFF2-40B4-BE49-F238E27FC236}">
              <a16:creationId xmlns:a16="http://schemas.microsoft.com/office/drawing/2014/main" id="{D7602487-E30D-49D2-8AC8-6350056B3B1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D6CA34B0-3D42-4629-80F4-B09A0131860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8" name="Text Box 16">
          <a:extLst>
            <a:ext uri="{FF2B5EF4-FFF2-40B4-BE49-F238E27FC236}">
              <a16:creationId xmlns:a16="http://schemas.microsoft.com/office/drawing/2014/main" id="{81F6DA31-AB58-43D4-A7F0-E7560488448C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09" name="Text Box 16">
          <a:extLst>
            <a:ext uri="{FF2B5EF4-FFF2-40B4-BE49-F238E27FC236}">
              <a16:creationId xmlns:a16="http://schemas.microsoft.com/office/drawing/2014/main" id="{9F5D39B3-7E88-47DF-830F-855B12F66B81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0" name="Text Box 16">
          <a:extLst>
            <a:ext uri="{FF2B5EF4-FFF2-40B4-BE49-F238E27FC236}">
              <a16:creationId xmlns:a16="http://schemas.microsoft.com/office/drawing/2014/main" id="{62BAA3E3-B108-48EA-B790-502491AAC1F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1" name="Text Box 16">
          <a:extLst>
            <a:ext uri="{FF2B5EF4-FFF2-40B4-BE49-F238E27FC236}">
              <a16:creationId xmlns:a16="http://schemas.microsoft.com/office/drawing/2014/main" id="{9A03895D-915A-4174-A609-E83CC0E3E43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7CBB9CF1-0ED0-4352-9980-E333E549309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3" name="Text Box 16">
          <a:extLst>
            <a:ext uri="{FF2B5EF4-FFF2-40B4-BE49-F238E27FC236}">
              <a16:creationId xmlns:a16="http://schemas.microsoft.com/office/drawing/2014/main" id="{597B5E82-32F5-422A-9E3D-1E2242A763D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4" name="Text Box 16">
          <a:extLst>
            <a:ext uri="{FF2B5EF4-FFF2-40B4-BE49-F238E27FC236}">
              <a16:creationId xmlns:a16="http://schemas.microsoft.com/office/drawing/2014/main" id="{DAF0DCDC-19CD-4F84-B253-494D53C3AB1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5" name="Text Box 16">
          <a:extLst>
            <a:ext uri="{FF2B5EF4-FFF2-40B4-BE49-F238E27FC236}">
              <a16:creationId xmlns:a16="http://schemas.microsoft.com/office/drawing/2014/main" id="{C5497409-9104-4DF7-AA6B-092BAF38BF8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6" name="Text Box 16">
          <a:extLst>
            <a:ext uri="{FF2B5EF4-FFF2-40B4-BE49-F238E27FC236}">
              <a16:creationId xmlns:a16="http://schemas.microsoft.com/office/drawing/2014/main" id="{65243D67-B9DA-4604-9458-967CB17E637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C9F24BB3-60EB-4EE0-ABFE-4FDEB52C88B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AE52930D-2398-4841-8804-2FC4B740B4F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6AE6F808-88DB-42A9-9C94-B4C1CB77D7C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0DAB48B1-A98C-40F8-9B40-AAEFCDF258D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23E22355-B449-46D0-ADE5-A29DFD0E494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2" name="Text Box 16">
          <a:extLst>
            <a:ext uri="{FF2B5EF4-FFF2-40B4-BE49-F238E27FC236}">
              <a16:creationId xmlns:a16="http://schemas.microsoft.com/office/drawing/2014/main" id="{5BC9EFB5-F7A3-459B-A468-D719BD8252C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3" name="Text Box 16">
          <a:extLst>
            <a:ext uri="{FF2B5EF4-FFF2-40B4-BE49-F238E27FC236}">
              <a16:creationId xmlns:a16="http://schemas.microsoft.com/office/drawing/2014/main" id="{FB15B62E-2A65-4152-853E-DCCD09395B5C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4" name="Text Box 16">
          <a:extLst>
            <a:ext uri="{FF2B5EF4-FFF2-40B4-BE49-F238E27FC236}">
              <a16:creationId xmlns:a16="http://schemas.microsoft.com/office/drawing/2014/main" id="{D3158CD4-73F4-4B92-B10E-AAD293E7D487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3E70994F-3E02-4F82-B76A-99C06FE1D7B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6" name="Text Box 16">
          <a:extLst>
            <a:ext uri="{FF2B5EF4-FFF2-40B4-BE49-F238E27FC236}">
              <a16:creationId xmlns:a16="http://schemas.microsoft.com/office/drawing/2014/main" id="{C1920F4D-8684-4DBC-9C2F-8B745C7F4DE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7" name="Text Box 16">
          <a:extLst>
            <a:ext uri="{FF2B5EF4-FFF2-40B4-BE49-F238E27FC236}">
              <a16:creationId xmlns:a16="http://schemas.microsoft.com/office/drawing/2014/main" id="{F4AB2153-44F4-4604-ACEB-D025FC9D683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8" name="Text Box 16">
          <a:extLst>
            <a:ext uri="{FF2B5EF4-FFF2-40B4-BE49-F238E27FC236}">
              <a16:creationId xmlns:a16="http://schemas.microsoft.com/office/drawing/2014/main" id="{3443B842-00C1-4B56-87CE-172C2513AA7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7ABDA06D-6399-4F72-AD93-2D79EDA9340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0" name="Text Box 16">
          <a:extLst>
            <a:ext uri="{FF2B5EF4-FFF2-40B4-BE49-F238E27FC236}">
              <a16:creationId xmlns:a16="http://schemas.microsoft.com/office/drawing/2014/main" id="{836B015A-46B9-4C1D-881C-EB6BFAE8D357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1" name="Text Box 16">
          <a:extLst>
            <a:ext uri="{FF2B5EF4-FFF2-40B4-BE49-F238E27FC236}">
              <a16:creationId xmlns:a16="http://schemas.microsoft.com/office/drawing/2014/main" id="{56872B5E-69DA-4F9F-A77A-F7E705837CB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2" name="Text Box 16">
          <a:extLst>
            <a:ext uri="{FF2B5EF4-FFF2-40B4-BE49-F238E27FC236}">
              <a16:creationId xmlns:a16="http://schemas.microsoft.com/office/drawing/2014/main" id="{D1FBE77A-9E2C-4679-9A2A-7D258CA105A6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53701B1C-CC11-4BB1-989C-C1EFECCA88E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4" name="Text Box 16">
          <a:extLst>
            <a:ext uri="{FF2B5EF4-FFF2-40B4-BE49-F238E27FC236}">
              <a16:creationId xmlns:a16="http://schemas.microsoft.com/office/drawing/2014/main" id="{D61F0AC3-C4A3-4693-9A82-7698358E2CE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5" name="Text Box 16">
          <a:extLst>
            <a:ext uri="{FF2B5EF4-FFF2-40B4-BE49-F238E27FC236}">
              <a16:creationId xmlns:a16="http://schemas.microsoft.com/office/drawing/2014/main" id="{174B320B-A675-4673-9673-9B0CCD9F812C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6" name="Text Box 16">
          <a:extLst>
            <a:ext uri="{FF2B5EF4-FFF2-40B4-BE49-F238E27FC236}">
              <a16:creationId xmlns:a16="http://schemas.microsoft.com/office/drawing/2014/main" id="{0B9ABBFE-4178-47E0-9E69-C3A8A2D1A0E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164AB0FC-9500-4494-BD40-4C792618B59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5C2528BD-9EB9-495A-9C1E-26617593663F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9" name="Text Box 16">
          <a:extLst>
            <a:ext uri="{FF2B5EF4-FFF2-40B4-BE49-F238E27FC236}">
              <a16:creationId xmlns:a16="http://schemas.microsoft.com/office/drawing/2014/main" id="{67187A20-CA53-47C8-8084-E2BA8FEFA40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40" name="Text Box 16">
          <a:extLst>
            <a:ext uri="{FF2B5EF4-FFF2-40B4-BE49-F238E27FC236}">
              <a16:creationId xmlns:a16="http://schemas.microsoft.com/office/drawing/2014/main" id="{E42716AA-92FE-4D58-B42C-09D51549824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9F051A9C-0113-42A9-8ADB-1E460829BFC9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42" name="Text Box 16">
          <a:extLst>
            <a:ext uri="{FF2B5EF4-FFF2-40B4-BE49-F238E27FC236}">
              <a16:creationId xmlns:a16="http://schemas.microsoft.com/office/drawing/2014/main" id="{F30DCC21-AB06-410A-B941-68BE7B38CBF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43" name="Text Box 16">
          <a:extLst>
            <a:ext uri="{FF2B5EF4-FFF2-40B4-BE49-F238E27FC236}">
              <a16:creationId xmlns:a16="http://schemas.microsoft.com/office/drawing/2014/main" id="{1676D314-A42A-4C8C-87EA-FE1A300C48F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4" name="Text Box 16">
          <a:extLst>
            <a:ext uri="{FF2B5EF4-FFF2-40B4-BE49-F238E27FC236}">
              <a16:creationId xmlns:a16="http://schemas.microsoft.com/office/drawing/2014/main" id="{1BC3D133-4971-4219-8257-C1964095D2BD}"/>
            </a:ext>
          </a:extLst>
        </xdr:cNvPr>
        <xdr:cNvSpPr txBox="1">
          <a:spLocks noChangeArrowheads="1"/>
        </xdr:cNvSpPr>
      </xdr:nvSpPr>
      <xdr:spPr bwMode="auto">
        <a:xfrm>
          <a:off x="1955800" y="20764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245" name="Text Box 16">
          <a:extLst>
            <a:ext uri="{FF2B5EF4-FFF2-40B4-BE49-F238E27FC236}">
              <a16:creationId xmlns:a16="http://schemas.microsoft.com/office/drawing/2014/main" id="{9EE89A91-8EA9-460F-AC20-DECAC6DB450D}"/>
            </a:ext>
          </a:extLst>
        </xdr:cNvPr>
        <xdr:cNvSpPr txBox="1">
          <a:spLocks noChangeArrowheads="1"/>
        </xdr:cNvSpPr>
      </xdr:nvSpPr>
      <xdr:spPr bwMode="auto">
        <a:xfrm>
          <a:off x="1955800" y="1885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C5460DF7-F69F-47F6-B317-2FA1E38F6733}"/>
            </a:ext>
          </a:extLst>
        </xdr:cNvPr>
        <xdr:cNvSpPr txBox="1">
          <a:spLocks noChangeArrowheads="1"/>
        </xdr:cNvSpPr>
      </xdr:nvSpPr>
      <xdr:spPr bwMode="auto">
        <a:xfrm>
          <a:off x="180975" y="20764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CAC10820-ABBC-4A04-A778-3B380241BD00}"/>
            </a:ext>
          </a:extLst>
        </xdr:cNvPr>
        <xdr:cNvSpPr txBox="1">
          <a:spLocks noChangeArrowheads="1"/>
        </xdr:cNvSpPr>
      </xdr:nvSpPr>
      <xdr:spPr bwMode="auto">
        <a:xfrm>
          <a:off x="180975" y="26955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E68CEF6D-29F6-484D-9379-6EBC9DE61894}"/>
            </a:ext>
          </a:extLst>
        </xdr:cNvPr>
        <xdr:cNvSpPr txBox="1">
          <a:spLocks noChangeArrowheads="1"/>
        </xdr:cNvSpPr>
      </xdr:nvSpPr>
      <xdr:spPr bwMode="auto">
        <a:xfrm>
          <a:off x="1920240" y="22631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AD754187-76DD-4ABB-83F6-4F27A719A9DF}"/>
            </a:ext>
          </a:extLst>
        </xdr:cNvPr>
        <xdr:cNvSpPr txBox="1">
          <a:spLocks noChangeArrowheads="1"/>
        </xdr:cNvSpPr>
      </xdr:nvSpPr>
      <xdr:spPr bwMode="auto">
        <a:xfrm>
          <a:off x="1914525" y="2247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E26CF30F-9C3F-44A4-B8E5-10811EB81ABD}"/>
            </a:ext>
          </a:extLst>
        </xdr:cNvPr>
        <xdr:cNvSpPr txBox="1">
          <a:spLocks noChangeArrowheads="1"/>
        </xdr:cNvSpPr>
      </xdr:nvSpPr>
      <xdr:spPr bwMode="auto">
        <a:xfrm>
          <a:off x="1914525" y="22479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9173E841-45C2-4480-ADFB-234F01FFA168}"/>
            </a:ext>
          </a:extLst>
        </xdr:cNvPr>
        <xdr:cNvSpPr txBox="1">
          <a:spLocks noChangeArrowheads="1"/>
        </xdr:cNvSpPr>
      </xdr:nvSpPr>
      <xdr:spPr bwMode="auto">
        <a:xfrm>
          <a:off x="1920240" y="28117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D55E1E64-E597-4CC7-B403-F57AA7F9492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93CF631-5B7A-4516-A087-5211E5A5554D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FD5B7BAD-6B8F-4C22-A13D-40531419859F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FFADBA16-DDD8-467D-A42A-F6F7790E6AB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54C94572-0636-4CBA-AE32-D4C520A107B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DB3AE890-2E1C-4BCF-BE75-53A607FB084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5500686E-11D2-427C-9CE3-EA155414A1EB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402E097D-51DE-47E7-BE7A-834914913199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E2FE2F4-CA93-4CE3-92A4-53838020FA42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1E15363B-F680-4C75-9E87-0B59C3408384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EB3FA8BF-2BD7-43CD-9113-A271C6769809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1BD8C474-5412-4040-9DD0-217D120A87AB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949CF34A-51E2-4115-B46D-190D2EAA3038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DACC1471-0EB0-4AD7-BEF6-C87DB51ADF40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28B0F76C-6A2E-4F67-8A66-30B470C7CF8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" name="Text Box 16">
          <a:extLst>
            <a:ext uri="{FF2B5EF4-FFF2-40B4-BE49-F238E27FC236}">
              <a16:creationId xmlns:a16="http://schemas.microsoft.com/office/drawing/2014/main" id="{89C4800E-8B07-440B-AFBA-F9F119958F7F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36779641-F752-4769-B018-D8EA44B6A5FD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9C94607D-2324-49E2-BC10-82BB2C45646E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C88FFEC4-00AD-49AF-993B-56BB60C276ED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35CA6579-00FA-41C6-ADA1-605D1F46F68F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FA9B6E0B-4C0F-4C67-83D4-923F7F22384E}"/>
            </a:ext>
          </a:extLst>
        </xdr:cNvPr>
        <xdr:cNvSpPr txBox="1">
          <a:spLocks noChangeArrowheads="1"/>
        </xdr:cNvSpPr>
      </xdr:nvSpPr>
      <xdr:spPr bwMode="auto">
        <a:xfrm>
          <a:off x="238125" y="29241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67BAB646-3D5F-472D-909F-E6BD40DE5CD4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EE5C0616-FC2C-44AD-8F5E-E6CFBE9E5DC9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" name="Text Box 16">
          <a:extLst>
            <a:ext uri="{FF2B5EF4-FFF2-40B4-BE49-F238E27FC236}">
              <a16:creationId xmlns:a16="http://schemas.microsoft.com/office/drawing/2014/main" id="{FDF0AE40-22CD-4B13-BD72-C83723475059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91FBA889-478D-45F2-9424-0490FDCF8EFD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C74FB198-F81A-4D66-8F98-CD4233E63B9B}"/>
            </a:ext>
          </a:extLst>
        </xdr:cNvPr>
        <xdr:cNvSpPr txBox="1">
          <a:spLocks noChangeArrowheads="1"/>
        </xdr:cNvSpPr>
      </xdr:nvSpPr>
      <xdr:spPr bwMode="auto">
        <a:xfrm>
          <a:off x="238125" y="29241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5A7F6C7-5F04-4194-BBBB-73DBA595566A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49622AE3-4B9F-48B2-8739-E91DC306C6E7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C43A74CB-E715-43B7-8745-389CD78B53B8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57CE55A6-87B2-4075-9B63-2F7311EBDEAF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9" name="Text Box 16">
          <a:extLst>
            <a:ext uri="{FF2B5EF4-FFF2-40B4-BE49-F238E27FC236}">
              <a16:creationId xmlns:a16="http://schemas.microsoft.com/office/drawing/2014/main" id="{71B73D16-DEB3-4EFF-8797-61CC65C4F5D2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D8A63914-D728-4115-A8A9-939D43ED0AB1}"/>
            </a:ext>
          </a:extLst>
        </xdr:cNvPr>
        <xdr:cNvSpPr txBox="1">
          <a:spLocks noChangeArrowheads="1"/>
        </xdr:cNvSpPr>
      </xdr:nvSpPr>
      <xdr:spPr bwMode="auto">
        <a:xfrm>
          <a:off x="238125" y="25622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1" name="Text Box 16">
          <a:extLst>
            <a:ext uri="{FF2B5EF4-FFF2-40B4-BE49-F238E27FC236}">
              <a16:creationId xmlns:a16="http://schemas.microsoft.com/office/drawing/2014/main" id="{C75DC3D5-8566-42C9-8C10-353AD0BB79EA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2" name="Text Box 16">
          <a:extLst>
            <a:ext uri="{FF2B5EF4-FFF2-40B4-BE49-F238E27FC236}">
              <a16:creationId xmlns:a16="http://schemas.microsoft.com/office/drawing/2014/main" id="{459FDF31-E414-4D6F-BE36-FEA0E06B0AD5}"/>
            </a:ext>
          </a:extLst>
        </xdr:cNvPr>
        <xdr:cNvSpPr txBox="1">
          <a:spLocks noChangeArrowheads="1"/>
        </xdr:cNvSpPr>
      </xdr:nvSpPr>
      <xdr:spPr bwMode="auto">
        <a:xfrm>
          <a:off x="238125" y="25622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7ACC5A93-CAE1-4DBE-9A5A-3DB7D73E008B}"/>
            </a:ext>
          </a:extLst>
        </xdr:cNvPr>
        <xdr:cNvSpPr txBox="1">
          <a:spLocks noChangeArrowheads="1"/>
        </xdr:cNvSpPr>
      </xdr:nvSpPr>
      <xdr:spPr bwMode="auto">
        <a:xfrm>
          <a:off x="238125" y="25622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4" name="Text Box 16">
          <a:extLst>
            <a:ext uri="{FF2B5EF4-FFF2-40B4-BE49-F238E27FC236}">
              <a16:creationId xmlns:a16="http://schemas.microsoft.com/office/drawing/2014/main" id="{767CF95B-1938-4A07-8693-E67ED4FBDB9C}"/>
            </a:ext>
          </a:extLst>
        </xdr:cNvPr>
        <xdr:cNvSpPr txBox="1">
          <a:spLocks noChangeArrowheads="1"/>
        </xdr:cNvSpPr>
      </xdr:nvSpPr>
      <xdr:spPr bwMode="auto">
        <a:xfrm>
          <a:off x="238125" y="25622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8F21A9AF-75FA-4C84-BC04-A36C3FD8EFD9}"/>
            </a:ext>
          </a:extLst>
        </xdr:cNvPr>
        <xdr:cNvSpPr txBox="1">
          <a:spLocks noChangeArrowheads="1"/>
        </xdr:cNvSpPr>
      </xdr:nvSpPr>
      <xdr:spPr bwMode="auto">
        <a:xfrm>
          <a:off x="238125" y="25622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1B364789-6042-4716-9F55-D8F9AFA78A21}"/>
            </a:ext>
          </a:extLst>
        </xdr:cNvPr>
        <xdr:cNvSpPr txBox="1">
          <a:spLocks noChangeArrowheads="1"/>
        </xdr:cNvSpPr>
      </xdr:nvSpPr>
      <xdr:spPr bwMode="auto">
        <a:xfrm>
          <a:off x="238125" y="27432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" name="Text Box 16">
          <a:extLst>
            <a:ext uri="{FF2B5EF4-FFF2-40B4-BE49-F238E27FC236}">
              <a16:creationId xmlns:a16="http://schemas.microsoft.com/office/drawing/2014/main" id="{E7EC89C2-C15C-4B87-83F8-7704AC195347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D275D363-5652-4030-A825-7F6805FFE311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A77DE825-0A8D-422F-8B54-3C62A078F92D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0" name="Text Box 16">
          <a:extLst>
            <a:ext uri="{FF2B5EF4-FFF2-40B4-BE49-F238E27FC236}">
              <a16:creationId xmlns:a16="http://schemas.microsoft.com/office/drawing/2014/main" id="{EA838545-97D4-455D-A3AC-D591AA168F6F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6C5A68FF-4519-43B6-90BF-96E074365284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2" name="Text Box 16">
          <a:extLst>
            <a:ext uri="{FF2B5EF4-FFF2-40B4-BE49-F238E27FC236}">
              <a16:creationId xmlns:a16="http://schemas.microsoft.com/office/drawing/2014/main" id="{B77AC5BA-9C51-48CC-8376-EB7D942E10F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3" name="Text Box 16">
          <a:extLst>
            <a:ext uri="{FF2B5EF4-FFF2-40B4-BE49-F238E27FC236}">
              <a16:creationId xmlns:a16="http://schemas.microsoft.com/office/drawing/2014/main" id="{DE07E9EA-D21C-46D5-B65A-1F27EB70543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4" name="Text Box 16">
          <a:extLst>
            <a:ext uri="{FF2B5EF4-FFF2-40B4-BE49-F238E27FC236}">
              <a16:creationId xmlns:a16="http://schemas.microsoft.com/office/drawing/2014/main" id="{4C63BD2F-C2BE-4841-AB85-E0081F15B3C3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01D581FF-9D88-4450-A3B4-2A34E5CEBB9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6" name="Text Box 16">
          <a:extLst>
            <a:ext uri="{FF2B5EF4-FFF2-40B4-BE49-F238E27FC236}">
              <a16:creationId xmlns:a16="http://schemas.microsoft.com/office/drawing/2014/main" id="{D9928440-F3B6-4538-975D-83396E9C0C8F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7" name="Text Box 16">
          <a:extLst>
            <a:ext uri="{FF2B5EF4-FFF2-40B4-BE49-F238E27FC236}">
              <a16:creationId xmlns:a16="http://schemas.microsoft.com/office/drawing/2014/main" id="{2C47315F-C7AD-4378-90C4-D37F3F9EA18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65A27182-4FB5-4DC1-9BAC-4876E8F4FFD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8EEFE5A6-1FE6-4CD6-B0B3-7542D06611B1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033FFEDE-2479-44E3-B6DC-18F6B3698C10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439E02C6-0397-4CBE-972B-BB8F52BF12BD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5E75CD1-AB20-4068-B4F3-24DF31A978A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63" name="Text Box 16">
          <a:extLst>
            <a:ext uri="{FF2B5EF4-FFF2-40B4-BE49-F238E27FC236}">
              <a16:creationId xmlns:a16="http://schemas.microsoft.com/office/drawing/2014/main" id="{0D2B30CC-EAFA-4975-9E34-17D61147DD5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C737CEFD-197F-4D2F-B8FD-259466D287D5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" name="Text Box 16">
          <a:extLst>
            <a:ext uri="{FF2B5EF4-FFF2-40B4-BE49-F238E27FC236}">
              <a16:creationId xmlns:a16="http://schemas.microsoft.com/office/drawing/2014/main" id="{52F32506-9A67-4876-A917-BE5BBE5E25A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" name="Text Box 16">
          <a:extLst>
            <a:ext uri="{FF2B5EF4-FFF2-40B4-BE49-F238E27FC236}">
              <a16:creationId xmlns:a16="http://schemas.microsoft.com/office/drawing/2014/main" id="{E1706E37-9CB6-4BAC-8277-80F2EE52380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" name="Text Box 16">
          <a:extLst>
            <a:ext uri="{FF2B5EF4-FFF2-40B4-BE49-F238E27FC236}">
              <a16:creationId xmlns:a16="http://schemas.microsoft.com/office/drawing/2014/main" id="{055EA82E-DC05-4967-BB1E-6730D0604AD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FE8DB1F1-00F4-41DF-B0CA-54DD9712CA9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" name="Text Box 16">
          <a:extLst>
            <a:ext uri="{FF2B5EF4-FFF2-40B4-BE49-F238E27FC236}">
              <a16:creationId xmlns:a16="http://schemas.microsoft.com/office/drawing/2014/main" id="{831E9CAA-4909-4FC4-BD68-9C515EFC2E1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2DD343E9-48A5-44EC-AC19-FC1609A22CFA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459C570F-5002-45FB-A7BE-769DBC99B4A0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1" name="Text Box 16">
          <a:extLst>
            <a:ext uri="{FF2B5EF4-FFF2-40B4-BE49-F238E27FC236}">
              <a16:creationId xmlns:a16="http://schemas.microsoft.com/office/drawing/2014/main" id="{DBFC5056-4CC6-409C-8D60-24A903B710DA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359178FF-C5EA-4DAC-B7D4-3553F167BF16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" name="Text Box 16">
          <a:extLst>
            <a:ext uri="{FF2B5EF4-FFF2-40B4-BE49-F238E27FC236}">
              <a16:creationId xmlns:a16="http://schemas.microsoft.com/office/drawing/2014/main" id="{8EEBBAAD-0924-45E3-96FD-E4958915D132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" name="Text Box 16">
          <a:extLst>
            <a:ext uri="{FF2B5EF4-FFF2-40B4-BE49-F238E27FC236}">
              <a16:creationId xmlns:a16="http://schemas.microsoft.com/office/drawing/2014/main" id="{8EDFDE85-CC31-4A23-938E-3B0001AB3578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5" name="Text Box 16">
          <a:extLst>
            <a:ext uri="{FF2B5EF4-FFF2-40B4-BE49-F238E27FC236}">
              <a16:creationId xmlns:a16="http://schemas.microsoft.com/office/drawing/2014/main" id="{F788F0A2-C77A-4308-9EAA-AB34D63A6135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6" name="Text Box 16">
          <a:extLst>
            <a:ext uri="{FF2B5EF4-FFF2-40B4-BE49-F238E27FC236}">
              <a16:creationId xmlns:a16="http://schemas.microsoft.com/office/drawing/2014/main" id="{F6506595-7546-44C7-82B9-4C05D5243F3F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74A6E895-136F-4A3D-B0AF-E714FB9009E8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6AEFFB15-51CA-430F-A850-A999B7FBAFF2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" name="Text Box 16">
          <a:extLst>
            <a:ext uri="{FF2B5EF4-FFF2-40B4-BE49-F238E27FC236}">
              <a16:creationId xmlns:a16="http://schemas.microsoft.com/office/drawing/2014/main" id="{05C01B46-4F92-4CC0-9634-79FEE5C9D2E4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" name="Text Box 16">
          <a:extLst>
            <a:ext uri="{FF2B5EF4-FFF2-40B4-BE49-F238E27FC236}">
              <a16:creationId xmlns:a16="http://schemas.microsoft.com/office/drawing/2014/main" id="{ED0FAA90-5670-48C6-9C12-AD33117CF21D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1" name="Text Box 16">
          <a:extLst>
            <a:ext uri="{FF2B5EF4-FFF2-40B4-BE49-F238E27FC236}">
              <a16:creationId xmlns:a16="http://schemas.microsoft.com/office/drawing/2014/main" id="{445B1D63-927D-4DBB-A43A-47C7ABCE28A8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B400C643-A1CD-4F8C-9219-B4C2034E8582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0E37FF80-5938-441B-A9BF-E657C85F1ADC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" name="Text Box 16">
          <a:extLst>
            <a:ext uri="{FF2B5EF4-FFF2-40B4-BE49-F238E27FC236}">
              <a16:creationId xmlns:a16="http://schemas.microsoft.com/office/drawing/2014/main" id="{C0F4F95A-9EF1-4D7F-862B-8DCAD67CB942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5" name="Text Box 16">
          <a:extLst>
            <a:ext uri="{FF2B5EF4-FFF2-40B4-BE49-F238E27FC236}">
              <a16:creationId xmlns:a16="http://schemas.microsoft.com/office/drawing/2014/main" id="{9F066D5E-38C5-4D69-B9BF-70E163A62F78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6" name="Text Box 16">
          <a:extLst>
            <a:ext uri="{FF2B5EF4-FFF2-40B4-BE49-F238E27FC236}">
              <a16:creationId xmlns:a16="http://schemas.microsoft.com/office/drawing/2014/main" id="{A76152A6-FDBB-489C-ADD5-8E8E4973BA48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7" name="Text Box 16">
          <a:extLst>
            <a:ext uri="{FF2B5EF4-FFF2-40B4-BE49-F238E27FC236}">
              <a16:creationId xmlns:a16="http://schemas.microsoft.com/office/drawing/2014/main" id="{01F9FF09-B0C6-4A85-A9D3-ECE3808D9240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8" name="Text Box 16">
          <a:extLst>
            <a:ext uri="{FF2B5EF4-FFF2-40B4-BE49-F238E27FC236}">
              <a16:creationId xmlns:a16="http://schemas.microsoft.com/office/drawing/2014/main" id="{47E9ACF6-47E4-4D5B-80E7-73E8BF24A556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9" name="Text Box 16">
          <a:extLst>
            <a:ext uri="{FF2B5EF4-FFF2-40B4-BE49-F238E27FC236}">
              <a16:creationId xmlns:a16="http://schemas.microsoft.com/office/drawing/2014/main" id="{B14A4E97-47FE-423A-9CAA-C141B760D800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ADD3FF73-62FF-4B62-A273-973C67BE1D89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4393BC5D-50EF-44E3-A9BF-4FD0827533BC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2" name="Text Box 16">
          <a:extLst>
            <a:ext uri="{FF2B5EF4-FFF2-40B4-BE49-F238E27FC236}">
              <a16:creationId xmlns:a16="http://schemas.microsoft.com/office/drawing/2014/main" id="{729480EC-D8A3-4530-BC50-C2B37175EAD7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3" name="Text Box 16">
          <a:extLst>
            <a:ext uri="{FF2B5EF4-FFF2-40B4-BE49-F238E27FC236}">
              <a16:creationId xmlns:a16="http://schemas.microsoft.com/office/drawing/2014/main" id="{F4E8DFD6-BE77-4A73-B5EF-1D02047EA4FB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429E3459-4EAF-4AB3-B9AA-36043D41E12B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5" name="Text Box 16">
          <a:extLst>
            <a:ext uri="{FF2B5EF4-FFF2-40B4-BE49-F238E27FC236}">
              <a16:creationId xmlns:a16="http://schemas.microsoft.com/office/drawing/2014/main" id="{BFE35F24-6ECF-4339-B5AD-5FF9D68B00DE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6" name="Text Box 16">
          <a:extLst>
            <a:ext uri="{FF2B5EF4-FFF2-40B4-BE49-F238E27FC236}">
              <a16:creationId xmlns:a16="http://schemas.microsoft.com/office/drawing/2014/main" id="{A1FFEC6F-2FDB-4A92-B53C-57D4A9973944}"/>
            </a:ext>
          </a:extLst>
        </xdr:cNvPr>
        <xdr:cNvSpPr txBox="1">
          <a:spLocks noChangeArrowheads="1"/>
        </xdr:cNvSpPr>
      </xdr:nvSpPr>
      <xdr:spPr bwMode="auto">
        <a:xfrm>
          <a:off x="236220" y="22021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1E548CF0-FAFE-4942-A4BC-D91DF5CCC4BA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8" name="Text Box 16">
          <a:extLst>
            <a:ext uri="{FF2B5EF4-FFF2-40B4-BE49-F238E27FC236}">
              <a16:creationId xmlns:a16="http://schemas.microsoft.com/office/drawing/2014/main" id="{E4566C7C-0CDA-4C2A-90EA-3630BB029AB2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DCF46020-0566-4502-B187-DC6B35F737C1}"/>
            </a:ext>
          </a:extLst>
        </xdr:cNvPr>
        <xdr:cNvSpPr txBox="1">
          <a:spLocks noChangeArrowheads="1"/>
        </xdr:cNvSpPr>
      </xdr:nvSpPr>
      <xdr:spPr bwMode="auto">
        <a:xfrm>
          <a:off x="236220" y="2392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00" name="Text Box 16">
          <a:extLst>
            <a:ext uri="{FF2B5EF4-FFF2-40B4-BE49-F238E27FC236}">
              <a16:creationId xmlns:a16="http://schemas.microsoft.com/office/drawing/2014/main" id="{F216C309-8934-4AA5-9173-F77F3662799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01" name="Text Box 16">
          <a:extLst>
            <a:ext uri="{FF2B5EF4-FFF2-40B4-BE49-F238E27FC236}">
              <a16:creationId xmlns:a16="http://schemas.microsoft.com/office/drawing/2014/main" id="{AA8AD97A-57B4-45AD-8A63-588CCA4E3B2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02" name="Text Box 16">
          <a:extLst>
            <a:ext uri="{FF2B5EF4-FFF2-40B4-BE49-F238E27FC236}">
              <a16:creationId xmlns:a16="http://schemas.microsoft.com/office/drawing/2014/main" id="{A4FAA1F0-2193-48AF-A1F1-0ADDAB45B443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1171AECB-C2C8-41DC-A76A-47A041F295E0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04" name="Text Box 16">
          <a:extLst>
            <a:ext uri="{FF2B5EF4-FFF2-40B4-BE49-F238E27FC236}">
              <a16:creationId xmlns:a16="http://schemas.microsoft.com/office/drawing/2014/main" id="{0D14847B-D6B3-40FC-B847-DD2B6BB064D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86DA65CF-C80F-4E64-8F6A-106DAA9A3BD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06" name="Text Box 16">
          <a:extLst>
            <a:ext uri="{FF2B5EF4-FFF2-40B4-BE49-F238E27FC236}">
              <a16:creationId xmlns:a16="http://schemas.microsoft.com/office/drawing/2014/main" id="{6C7D0430-7B12-447C-BDC7-F91B3717E6C1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07" name="Text Box 16">
          <a:extLst>
            <a:ext uri="{FF2B5EF4-FFF2-40B4-BE49-F238E27FC236}">
              <a16:creationId xmlns:a16="http://schemas.microsoft.com/office/drawing/2014/main" id="{D1171D88-B90E-4F5B-BEA3-FFCA050D0EE1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34CCF970-FA98-4C93-B466-F8D6AFEEFD5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09" name="Text Box 16">
          <a:extLst>
            <a:ext uri="{FF2B5EF4-FFF2-40B4-BE49-F238E27FC236}">
              <a16:creationId xmlns:a16="http://schemas.microsoft.com/office/drawing/2014/main" id="{3E73FE35-7E99-4F87-83B4-64910A6B7284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110" name="Text Box 16">
          <a:extLst>
            <a:ext uri="{FF2B5EF4-FFF2-40B4-BE49-F238E27FC236}">
              <a16:creationId xmlns:a16="http://schemas.microsoft.com/office/drawing/2014/main" id="{445E79E3-1417-44B2-8B57-5595BC93DCA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11" name="Text Box 16">
          <a:extLst>
            <a:ext uri="{FF2B5EF4-FFF2-40B4-BE49-F238E27FC236}">
              <a16:creationId xmlns:a16="http://schemas.microsoft.com/office/drawing/2014/main" id="{2942B893-A5DB-4E05-AE2F-3714EDEFF400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2" name="Text Box 16">
          <a:extLst>
            <a:ext uri="{FF2B5EF4-FFF2-40B4-BE49-F238E27FC236}">
              <a16:creationId xmlns:a16="http://schemas.microsoft.com/office/drawing/2014/main" id="{5997A417-A6E2-4391-8834-65125B4327B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3" name="Text Box 16">
          <a:extLst>
            <a:ext uri="{FF2B5EF4-FFF2-40B4-BE49-F238E27FC236}">
              <a16:creationId xmlns:a16="http://schemas.microsoft.com/office/drawing/2014/main" id="{5519E4FE-1729-4731-ADA6-1E486F8AAD4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602AB696-D89B-4F21-B0DB-BDD3C3BB69D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C78F0874-C35C-49B4-8A08-D54898C0C03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16" name="Text Box 16">
          <a:extLst>
            <a:ext uri="{FF2B5EF4-FFF2-40B4-BE49-F238E27FC236}">
              <a16:creationId xmlns:a16="http://schemas.microsoft.com/office/drawing/2014/main" id="{88D1ED4A-E383-4AA3-B9CC-78D8276E22D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117" name="Text Box 16">
          <a:extLst>
            <a:ext uri="{FF2B5EF4-FFF2-40B4-BE49-F238E27FC236}">
              <a16:creationId xmlns:a16="http://schemas.microsoft.com/office/drawing/2014/main" id="{855B62B5-B3D2-4E44-8C6C-CB106C6FB63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18" name="Text Box 16">
          <a:extLst>
            <a:ext uri="{FF2B5EF4-FFF2-40B4-BE49-F238E27FC236}">
              <a16:creationId xmlns:a16="http://schemas.microsoft.com/office/drawing/2014/main" id="{8E4ACB1D-DA47-4892-9760-4C6FF6983AE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84DBFF6C-ECB3-4BBB-AC9F-B1437571910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CBA95E6B-89A7-4C5E-9F82-B26F5AF5C11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BBDA4BC3-85A8-455E-B709-9DF7BFEF849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BFC2CBF9-5CED-4136-8935-45486D000FF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23" name="Text Box 16">
          <a:extLst>
            <a:ext uri="{FF2B5EF4-FFF2-40B4-BE49-F238E27FC236}">
              <a16:creationId xmlns:a16="http://schemas.microsoft.com/office/drawing/2014/main" id="{5650619D-CD72-453F-86F4-2BEFCF9A1B28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5FD6CE68-A9AE-46B5-B561-694CD2B9580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5" name="Text Box 16">
          <a:extLst>
            <a:ext uri="{FF2B5EF4-FFF2-40B4-BE49-F238E27FC236}">
              <a16:creationId xmlns:a16="http://schemas.microsoft.com/office/drawing/2014/main" id="{B7D75328-1225-499F-ADE9-8AF305EADC7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6" name="Text Box 16">
          <a:extLst>
            <a:ext uri="{FF2B5EF4-FFF2-40B4-BE49-F238E27FC236}">
              <a16:creationId xmlns:a16="http://schemas.microsoft.com/office/drawing/2014/main" id="{C6BB8F1A-DF1B-48E1-B73F-D7EF5FB39F91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3FC22128-1F7A-4F2E-BE71-28ED928792A9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28" name="Text Box 16">
          <a:extLst>
            <a:ext uri="{FF2B5EF4-FFF2-40B4-BE49-F238E27FC236}">
              <a16:creationId xmlns:a16="http://schemas.microsoft.com/office/drawing/2014/main" id="{AE58282F-4613-4370-B570-C2AA24A849EF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6280B224-A107-4D29-8855-264A9AA4D26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800EEAE7-950A-4514-8D50-3F7CE2188F1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1" name="Text Box 16">
          <a:extLst>
            <a:ext uri="{FF2B5EF4-FFF2-40B4-BE49-F238E27FC236}">
              <a16:creationId xmlns:a16="http://schemas.microsoft.com/office/drawing/2014/main" id="{C9D6ED84-E01D-4B15-BDEE-A07C85D8BA5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0773437E-234D-47C3-81FC-A6F96B846D2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DE3637CD-3F8F-4A3E-A811-48984F259E4B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5ACED28A-1319-4D48-BE9D-2FCCA21FB3A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1A70A262-4953-41F2-B676-99259167A55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6" name="Text Box 16">
          <a:extLst>
            <a:ext uri="{FF2B5EF4-FFF2-40B4-BE49-F238E27FC236}">
              <a16:creationId xmlns:a16="http://schemas.microsoft.com/office/drawing/2014/main" id="{437B3F5D-159A-4763-B6BF-4BF3BD86FFB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7" name="Text Box 16">
          <a:extLst>
            <a:ext uri="{FF2B5EF4-FFF2-40B4-BE49-F238E27FC236}">
              <a16:creationId xmlns:a16="http://schemas.microsoft.com/office/drawing/2014/main" id="{4378962A-142B-4832-89D5-D5176E9D4F1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A30B3FB1-9279-4F25-A993-0DE3062CCB4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39" name="Text Box 16">
          <a:extLst>
            <a:ext uri="{FF2B5EF4-FFF2-40B4-BE49-F238E27FC236}">
              <a16:creationId xmlns:a16="http://schemas.microsoft.com/office/drawing/2014/main" id="{DF1862DA-A1F1-4198-BBCA-610C6DDAC1A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FF272113-2175-4475-913E-E53BB9D0B39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1" name="Text Box 16">
          <a:extLst>
            <a:ext uri="{FF2B5EF4-FFF2-40B4-BE49-F238E27FC236}">
              <a16:creationId xmlns:a16="http://schemas.microsoft.com/office/drawing/2014/main" id="{98CAA3A0-1063-4C0A-956A-30F51944EBC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E2CB496C-CA47-4B63-985F-E4778243E05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3" name="Text Box 16">
          <a:extLst>
            <a:ext uri="{FF2B5EF4-FFF2-40B4-BE49-F238E27FC236}">
              <a16:creationId xmlns:a16="http://schemas.microsoft.com/office/drawing/2014/main" id="{27759DBF-9E87-4BA1-96B7-B85A3F74FCE3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59406A64-4307-4EED-8174-3972B7B5456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45" name="Text Box 16">
          <a:extLst>
            <a:ext uri="{FF2B5EF4-FFF2-40B4-BE49-F238E27FC236}">
              <a16:creationId xmlns:a16="http://schemas.microsoft.com/office/drawing/2014/main" id="{30BEA4C4-EB1B-48B8-A24B-E67813B5FE25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6" name="Text Box 16">
          <a:extLst>
            <a:ext uri="{FF2B5EF4-FFF2-40B4-BE49-F238E27FC236}">
              <a16:creationId xmlns:a16="http://schemas.microsoft.com/office/drawing/2014/main" id="{9C7BB70F-3275-48F2-93DD-0AF9C9A56C3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7" name="Text Box 16">
          <a:extLst>
            <a:ext uri="{FF2B5EF4-FFF2-40B4-BE49-F238E27FC236}">
              <a16:creationId xmlns:a16="http://schemas.microsoft.com/office/drawing/2014/main" id="{55EEDAFD-6C32-464B-A169-9EC7EB66EDD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8" name="Text Box 16">
          <a:extLst>
            <a:ext uri="{FF2B5EF4-FFF2-40B4-BE49-F238E27FC236}">
              <a16:creationId xmlns:a16="http://schemas.microsoft.com/office/drawing/2014/main" id="{D812F946-1E57-4EFA-B7F8-F81EAD38C45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49" name="Text Box 16">
          <a:extLst>
            <a:ext uri="{FF2B5EF4-FFF2-40B4-BE49-F238E27FC236}">
              <a16:creationId xmlns:a16="http://schemas.microsoft.com/office/drawing/2014/main" id="{1A243BBA-8306-4225-B619-C22E18C2D25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50" name="Text Box 16">
          <a:extLst>
            <a:ext uri="{FF2B5EF4-FFF2-40B4-BE49-F238E27FC236}">
              <a16:creationId xmlns:a16="http://schemas.microsoft.com/office/drawing/2014/main" id="{A8414BD3-640F-4625-BB18-F9D7948C15B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51" name="Text Box 16">
          <a:extLst>
            <a:ext uri="{FF2B5EF4-FFF2-40B4-BE49-F238E27FC236}">
              <a16:creationId xmlns:a16="http://schemas.microsoft.com/office/drawing/2014/main" id="{00BD4CFD-90C0-489F-81F3-BA81EADD86E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2" name="Text Box 16">
          <a:extLst>
            <a:ext uri="{FF2B5EF4-FFF2-40B4-BE49-F238E27FC236}">
              <a16:creationId xmlns:a16="http://schemas.microsoft.com/office/drawing/2014/main" id="{F09975CC-C760-4C59-8F73-F3B3D6F6ED77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3" name="Text Box 16">
          <a:extLst>
            <a:ext uri="{FF2B5EF4-FFF2-40B4-BE49-F238E27FC236}">
              <a16:creationId xmlns:a16="http://schemas.microsoft.com/office/drawing/2014/main" id="{150FF666-C210-4C4B-B4A5-CAF106DE9498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4" name="Text Box 16">
          <a:extLst>
            <a:ext uri="{FF2B5EF4-FFF2-40B4-BE49-F238E27FC236}">
              <a16:creationId xmlns:a16="http://schemas.microsoft.com/office/drawing/2014/main" id="{A6F0BBE3-4A71-43EA-8AB5-BF59A1168B5A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7F1F3930-02DE-4452-8316-88FCAF3D80D0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56" name="Text Box 16">
          <a:extLst>
            <a:ext uri="{FF2B5EF4-FFF2-40B4-BE49-F238E27FC236}">
              <a16:creationId xmlns:a16="http://schemas.microsoft.com/office/drawing/2014/main" id="{1468490B-C324-4035-97D8-D43D996A172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57" name="Text Box 16">
          <a:extLst>
            <a:ext uri="{FF2B5EF4-FFF2-40B4-BE49-F238E27FC236}">
              <a16:creationId xmlns:a16="http://schemas.microsoft.com/office/drawing/2014/main" id="{454F17ED-B014-4861-B809-6B6197E06CA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894DAE91-0665-4C37-B81B-12B539FF047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59" name="Text Box 16">
          <a:extLst>
            <a:ext uri="{FF2B5EF4-FFF2-40B4-BE49-F238E27FC236}">
              <a16:creationId xmlns:a16="http://schemas.microsoft.com/office/drawing/2014/main" id="{DF1FCB6A-F7B5-4EAC-8877-68254EE66BA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60" name="Text Box 16">
          <a:extLst>
            <a:ext uri="{FF2B5EF4-FFF2-40B4-BE49-F238E27FC236}">
              <a16:creationId xmlns:a16="http://schemas.microsoft.com/office/drawing/2014/main" id="{6F775EE6-2139-4B0E-8A85-1EF3F48AF44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61" name="Text Box 16">
          <a:extLst>
            <a:ext uri="{FF2B5EF4-FFF2-40B4-BE49-F238E27FC236}">
              <a16:creationId xmlns:a16="http://schemas.microsoft.com/office/drawing/2014/main" id="{3F48AA7E-38C7-4E2C-A02A-596EFD71AC6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62" name="Text Box 16">
          <a:extLst>
            <a:ext uri="{FF2B5EF4-FFF2-40B4-BE49-F238E27FC236}">
              <a16:creationId xmlns:a16="http://schemas.microsoft.com/office/drawing/2014/main" id="{85A26F87-E631-4E62-99C8-B43FBC76E7D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3" name="Text Box 16">
          <a:extLst>
            <a:ext uri="{FF2B5EF4-FFF2-40B4-BE49-F238E27FC236}">
              <a16:creationId xmlns:a16="http://schemas.microsoft.com/office/drawing/2014/main" id="{481F274E-A5E6-401D-898B-22B87E620C52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64" name="Text Box 16">
          <a:extLst>
            <a:ext uri="{FF2B5EF4-FFF2-40B4-BE49-F238E27FC236}">
              <a16:creationId xmlns:a16="http://schemas.microsoft.com/office/drawing/2014/main" id="{DD54139F-F3BC-4499-9EB3-DF2FCDBCF76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65" name="Text Box 16">
          <a:extLst>
            <a:ext uri="{FF2B5EF4-FFF2-40B4-BE49-F238E27FC236}">
              <a16:creationId xmlns:a16="http://schemas.microsoft.com/office/drawing/2014/main" id="{62702E1E-CE8C-42E3-B4EB-D2149A257F1F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66" name="Text Box 16">
          <a:extLst>
            <a:ext uri="{FF2B5EF4-FFF2-40B4-BE49-F238E27FC236}">
              <a16:creationId xmlns:a16="http://schemas.microsoft.com/office/drawing/2014/main" id="{357B0E48-A497-4B81-A1CB-5344159703B5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67" name="Text Box 16">
          <a:extLst>
            <a:ext uri="{FF2B5EF4-FFF2-40B4-BE49-F238E27FC236}">
              <a16:creationId xmlns:a16="http://schemas.microsoft.com/office/drawing/2014/main" id="{2C820482-6F88-42B8-B670-B9507E9D19FC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0DB51A2E-B446-46D7-8941-948D3545521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69" name="Text Box 16">
          <a:extLst>
            <a:ext uri="{FF2B5EF4-FFF2-40B4-BE49-F238E27FC236}">
              <a16:creationId xmlns:a16="http://schemas.microsoft.com/office/drawing/2014/main" id="{6DEC9632-EF6F-42C9-A795-98FDFF1F0A6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170" name="Text Box 16">
          <a:extLst>
            <a:ext uri="{FF2B5EF4-FFF2-40B4-BE49-F238E27FC236}">
              <a16:creationId xmlns:a16="http://schemas.microsoft.com/office/drawing/2014/main" id="{62018567-1378-46F6-B7D8-D28FD7D0FB01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1" name="Text Box 16">
          <a:extLst>
            <a:ext uri="{FF2B5EF4-FFF2-40B4-BE49-F238E27FC236}">
              <a16:creationId xmlns:a16="http://schemas.microsoft.com/office/drawing/2014/main" id="{DC4BD905-7058-4F9A-BFB1-6BCC60836078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72" name="Text Box 16">
          <a:extLst>
            <a:ext uri="{FF2B5EF4-FFF2-40B4-BE49-F238E27FC236}">
              <a16:creationId xmlns:a16="http://schemas.microsoft.com/office/drawing/2014/main" id="{1791A1A6-170E-415C-B967-5310028ECEB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73" name="Text Box 16">
          <a:extLst>
            <a:ext uri="{FF2B5EF4-FFF2-40B4-BE49-F238E27FC236}">
              <a16:creationId xmlns:a16="http://schemas.microsoft.com/office/drawing/2014/main" id="{0B407916-D0A4-426B-8225-0A2440462106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4" name="Text Box 16">
          <a:extLst>
            <a:ext uri="{FF2B5EF4-FFF2-40B4-BE49-F238E27FC236}">
              <a16:creationId xmlns:a16="http://schemas.microsoft.com/office/drawing/2014/main" id="{DBE76DA1-AB99-4C34-8AE3-14BED7966B7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5" name="Text Box 16">
          <a:extLst>
            <a:ext uri="{FF2B5EF4-FFF2-40B4-BE49-F238E27FC236}">
              <a16:creationId xmlns:a16="http://schemas.microsoft.com/office/drawing/2014/main" id="{578CABC7-C950-4B2C-995D-64A3F9291CD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6" name="Text Box 16">
          <a:extLst>
            <a:ext uri="{FF2B5EF4-FFF2-40B4-BE49-F238E27FC236}">
              <a16:creationId xmlns:a16="http://schemas.microsoft.com/office/drawing/2014/main" id="{25EA8146-3824-4FA2-BFBB-710B82A300D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7" name="Text Box 16">
          <a:extLst>
            <a:ext uri="{FF2B5EF4-FFF2-40B4-BE49-F238E27FC236}">
              <a16:creationId xmlns:a16="http://schemas.microsoft.com/office/drawing/2014/main" id="{4171DEA2-5C2F-4137-BBF7-AD24B821762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78" name="Text Box 16">
          <a:extLst>
            <a:ext uri="{FF2B5EF4-FFF2-40B4-BE49-F238E27FC236}">
              <a16:creationId xmlns:a16="http://schemas.microsoft.com/office/drawing/2014/main" id="{3BC208E3-AF80-48FC-BD44-5A2B99414EE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79" name="Text Box 16">
          <a:extLst>
            <a:ext uri="{FF2B5EF4-FFF2-40B4-BE49-F238E27FC236}">
              <a16:creationId xmlns:a16="http://schemas.microsoft.com/office/drawing/2014/main" id="{A252FAE9-75C1-4422-AE0C-31959EFCABD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0" name="Text Box 16">
          <a:extLst>
            <a:ext uri="{FF2B5EF4-FFF2-40B4-BE49-F238E27FC236}">
              <a16:creationId xmlns:a16="http://schemas.microsoft.com/office/drawing/2014/main" id="{BAD6B5BC-C704-4EBF-976F-5E4D13B450D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E111EE93-61BC-47B9-A189-190AA5A4249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2" name="Text Box 16">
          <a:extLst>
            <a:ext uri="{FF2B5EF4-FFF2-40B4-BE49-F238E27FC236}">
              <a16:creationId xmlns:a16="http://schemas.microsoft.com/office/drawing/2014/main" id="{B480699D-2CBB-4EDA-81C8-28709FCE8EB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3" name="Text Box 16">
          <a:extLst>
            <a:ext uri="{FF2B5EF4-FFF2-40B4-BE49-F238E27FC236}">
              <a16:creationId xmlns:a16="http://schemas.microsoft.com/office/drawing/2014/main" id="{CDB84E27-B88C-470E-BC6D-CDB7F4FAEFB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84" name="Text Box 16">
          <a:extLst>
            <a:ext uri="{FF2B5EF4-FFF2-40B4-BE49-F238E27FC236}">
              <a16:creationId xmlns:a16="http://schemas.microsoft.com/office/drawing/2014/main" id="{CBA1C1FC-A674-45D6-998A-33B66E63E1F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85" name="Text Box 16">
          <a:extLst>
            <a:ext uri="{FF2B5EF4-FFF2-40B4-BE49-F238E27FC236}">
              <a16:creationId xmlns:a16="http://schemas.microsoft.com/office/drawing/2014/main" id="{B38ADF4F-699C-4ADE-99CC-64589476D7A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86" name="Text Box 16">
          <a:extLst>
            <a:ext uri="{FF2B5EF4-FFF2-40B4-BE49-F238E27FC236}">
              <a16:creationId xmlns:a16="http://schemas.microsoft.com/office/drawing/2014/main" id="{08C30243-5481-47E7-A39F-F5E6AAEFF98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87" name="Text Box 16">
          <a:extLst>
            <a:ext uri="{FF2B5EF4-FFF2-40B4-BE49-F238E27FC236}">
              <a16:creationId xmlns:a16="http://schemas.microsoft.com/office/drawing/2014/main" id="{604211AA-48C1-4FE2-BD5E-36EE423CA6C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88" name="Text Box 16">
          <a:extLst>
            <a:ext uri="{FF2B5EF4-FFF2-40B4-BE49-F238E27FC236}">
              <a16:creationId xmlns:a16="http://schemas.microsoft.com/office/drawing/2014/main" id="{CDF6690B-0A39-4C7B-84F8-43177E7748C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89" name="Text Box 16">
          <a:extLst>
            <a:ext uri="{FF2B5EF4-FFF2-40B4-BE49-F238E27FC236}">
              <a16:creationId xmlns:a16="http://schemas.microsoft.com/office/drawing/2014/main" id="{CC874F0D-81EF-446E-B921-35EBFE5F215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90" name="Text Box 16">
          <a:extLst>
            <a:ext uri="{FF2B5EF4-FFF2-40B4-BE49-F238E27FC236}">
              <a16:creationId xmlns:a16="http://schemas.microsoft.com/office/drawing/2014/main" id="{6C8FFB69-6CB5-4AD5-9AE0-C57BD842F38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91" name="Text Box 16">
          <a:extLst>
            <a:ext uri="{FF2B5EF4-FFF2-40B4-BE49-F238E27FC236}">
              <a16:creationId xmlns:a16="http://schemas.microsoft.com/office/drawing/2014/main" id="{FCEB0748-354C-4920-B6A7-857BB8F7B19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92" name="Text Box 16">
          <a:extLst>
            <a:ext uri="{FF2B5EF4-FFF2-40B4-BE49-F238E27FC236}">
              <a16:creationId xmlns:a16="http://schemas.microsoft.com/office/drawing/2014/main" id="{DA48485C-3F57-4ACC-A201-15DDEEDDE8E2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93" name="Text Box 16">
          <a:extLst>
            <a:ext uri="{FF2B5EF4-FFF2-40B4-BE49-F238E27FC236}">
              <a16:creationId xmlns:a16="http://schemas.microsoft.com/office/drawing/2014/main" id="{DDA54504-1F30-4DF2-9AE2-B30AAB9FE9B4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52BE1F51-9E65-4855-B4A6-5E9B8102956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195" name="Text Box 16">
          <a:extLst>
            <a:ext uri="{FF2B5EF4-FFF2-40B4-BE49-F238E27FC236}">
              <a16:creationId xmlns:a16="http://schemas.microsoft.com/office/drawing/2014/main" id="{5A2E341F-4707-4BD0-A2E4-ACBF1C56BBD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DB5B4D1A-1888-40C4-BA08-15B63A378BB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97" name="Text Box 16">
          <a:extLst>
            <a:ext uri="{FF2B5EF4-FFF2-40B4-BE49-F238E27FC236}">
              <a16:creationId xmlns:a16="http://schemas.microsoft.com/office/drawing/2014/main" id="{8424CF09-B764-4A0A-936B-9C1CC284640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98" name="Text Box 16">
          <a:extLst>
            <a:ext uri="{FF2B5EF4-FFF2-40B4-BE49-F238E27FC236}">
              <a16:creationId xmlns:a16="http://schemas.microsoft.com/office/drawing/2014/main" id="{9363A35E-D3F4-42BB-9039-487EAAA413B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199" name="Text Box 16">
          <a:extLst>
            <a:ext uri="{FF2B5EF4-FFF2-40B4-BE49-F238E27FC236}">
              <a16:creationId xmlns:a16="http://schemas.microsoft.com/office/drawing/2014/main" id="{D84D1A7B-DF6E-4C21-82CC-2451C697333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0" name="Text Box 16">
          <a:extLst>
            <a:ext uri="{FF2B5EF4-FFF2-40B4-BE49-F238E27FC236}">
              <a16:creationId xmlns:a16="http://schemas.microsoft.com/office/drawing/2014/main" id="{BAEBD8C1-45F3-41FB-B7B8-7C0B753D6F8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01" name="Text Box 16">
          <a:extLst>
            <a:ext uri="{FF2B5EF4-FFF2-40B4-BE49-F238E27FC236}">
              <a16:creationId xmlns:a16="http://schemas.microsoft.com/office/drawing/2014/main" id="{45597352-F9E7-4CDF-9F67-EBCC838B7F1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2" name="Text Box 16">
          <a:extLst>
            <a:ext uri="{FF2B5EF4-FFF2-40B4-BE49-F238E27FC236}">
              <a16:creationId xmlns:a16="http://schemas.microsoft.com/office/drawing/2014/main" id="{D15CE7E1-08CC-4CD0-9A61-A0F973EB5F7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3" name="Text Box 16">
          <a:extLst>
            <a:ext uri="{FF2B5EF4-FFF2-40B4-BE49-F238E27FC236}">
              <a16:creationId xmlns:a16="http://schemas.microsoft.com/office/drawing/2014/main" id="{B8240E0C-FEDA-4C8D-AFBF-7DE5D633DAA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4" name="Text Box 16">
          <a:extLst>
            <a:ext uri="{FF2B5EF4-FFF2-40B4-BE49-F238E27FC236}">
              <a16:creationId xmlns:a16="http://schemas.microsoft.com/office/drawing/2014/main" id="{D01C3AC1-1D0E-4266-87D8-01F39A22EAD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5" name="Text Box 16">
          <a:extLst>
            <a:ext uri="{FF2B5EF4-FFF2-40B4-BE49-F238E27FC236}">
              <a16:creationId xmlns:a16="http://schemas.microsoft.com/office/drawing/2014/main" id="{4B32BD7E-488F-4784-8EE4-35E5ABF0F25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6" name="Text Box 16">
          <a:extLst>
            <a:ext uri="{FF2B5EF4-FFF2-40B4-BE49-F238E27FC236}">
              <a16:creationId xmlns:a16="http://schemas.microsoft.com/office/drawing/2014/main" id="{5C09F521-8D87-4C00-996C-952F55E2F23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9FEE406C-792E-4F8F-BEC6-44401549EC2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8" name="Text Box 16">
          <a:extLst>
            <a:ext uri="{FF2B5EF4-FFF2-40B4-BE49-F238E27FC236}">
              <a16:creationId xmlns:a16="http://schemas.microsoft.com/office/drawing/2014/main" id="{FC85B4F0-F2F3-421E-A71D-2092FEA6813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09" name="Text Box 16">
          <a:extLst>
            <a:ext uri="{FF2B5EF4-FFF2-40B4-BE49-F238E27FC236}">
              <a16:creationId xmlns:a16="http://schemas.microsoft.com/office/drawing/2014/main" id="{235AD980-BBB7-42CE-8EDB-53CB61FF4C3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10" name="Text Box 16">
          <a:extLst>
            <a:ext uri="{FF2B5EF4-FFF2-40B4-BE49-F238E27FC236}">
              <a16:creationId xmlns:a16="http://schemas.microsoft.com/office/drawing/2014/main" id="{49F41DCF-165B-44FD-9BB9-83D8E216EFA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11" name="Text Box 16">
          <a:extLst>
            <a:ext uri="{FF2B5EF4-FFF2-40B4-BE49-F238E27FC236}">
              <a16:creationId xmlns:a16="http://schemas.microsoft.com/office/drawing/2014/main" id="{2F754478-74BB-4210-9B78-A635A82788F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12" name="Text Box 16">
          <a:extLst>
            <a:ext uri="{FF2B5EF4-FFF2-40B4-BE49-F238E27FC236}">
              <a16:creationId xmlns:a16="http://schemas.microsoft.com/office/drawing/2014/main" id="{25D070B9-5C04-4F4D-B753-B92F37F2151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13" name="Text Box 16">
          <a:extLst>
            <a:ext uri="{FF2B5EF4-FFF2-40B4-BE49-F238E27FC236}">
              <a16:creationId xmlns:a16="http://schemas.microsoft.com/office/drawing/2014/main" id="{7DF1E225-9469-4644-A81E-84544DB7173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14" name="Text Box 16">
          <a:extLst>
            <a:ext uri="{FF2B5EF4-FFF2-40B4-BE49-F238E27FC236}">
              <a16:creationId xmlns:a16="http://schemas.microsoft.com/office/drawing/2014/main" id="{519ECF47-7A1B-4002-B6C2-04AC140897D8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5" name="Text Box 16">
          <a:extLst>
            <a:ext uri="{FF2B5EF4-FFF2-40B4-BE49-F238E27FC236}">
              <a16:creationId xmlns:a16="http://schemas.microsoft.com/office/drawing/2014/main" id="{48626271-C273-474D-8F06-6769D74F943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6" name="Text Box 16">
          <a:extLst>
            <a:ext uri="{FF2B5EF4-FFF2-40B4-BE49-F238E27FC236}">
              <a16:creationId xmlns:a16="http://schemas.microsoft.com/office/drawing/2014/main" id="{0D13E046-E01D-4E99-B327-D98A3C4CF1C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17" name="Text Box 16">
          <a:extLst>
            <a:ext uri="{FF2B5EF4-FFF2-40B4-BE49-F238E27FC236}">
              <a16:creationId xmlns:a16="http://schemas.microsoft.com/office/drawing/2014/main" id="{10D962ED-70ED-419C-A5E8-1B04698F9E48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0A031D0E-26EE-4E12-B768-920E50F5AC1B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19" name="Text Box 16">
          <a:extLst>
            <a:ext uri="{FF2B5EF4-FFF2-40B4-BE49-F238E27FC236}">
              <a16:creationId xmlns:a16="http://schemas.microsoft.com/office/drawing/2014/main" id="{2DEB3810-CDA8-4B5E-8007-C2A5876E4E6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52A87D55-64FA-4192-9882-82C62606135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221" name="Text Box 16">
          <a:extLst>
            <a:ext uri="{FF2B5EF4-FFF2-40B4-BE49-F238E27FC236}">
              <a16:creationId xmlns:a16="http://schemas.microsoft.com/office/drawing/2014/main" id="{29960693-3E34-4558-AF4F-2623BA474A07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22" name="Text Box 16">
          <a:extLst>
            <a:ext uri="{FF2B5EF4-FFF2-40B4-BE49-F238E27FC236}">
              <a16:creationId xmlns:a16="http://schemas.microsoft.com/office/drawing/2014/main" id="{3CA947FE-EE7A-481E-A11E-435F43DE2B5F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23" name="Text Box 16">
          <a:extLst>
            <a:ext uri="{FF2B5EF4-FFF2-40B4-BE49-F238E27FC236}">
              <a16:creationId xmlns:a16="http://schemas.microsoft.com/office/drawing/2014/main" id="{E7C95AFD-D119-4B18-8EAB-FAF4BFBDCF0F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24" name="Text Box 16">
          <a:extLst>
            <a:ext uri="{FF2B5EF4-FFF2-40B4-BE49-F238E27FC236}">
              <a16:creationId xmlns:a16="http://schemas.microsoft.com/office/drawing/2014/main" id="{D8EE2E30-C7AC-4C05-BF70-E402FC0446A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25" name="Text Box 16">
          <a:extLst>
            <a:ext uri="{FF2B5EF4-FFF2-40B4-BE49-F238E27FC236}">
              <a16:creationId xmlns:a16="http://schemas.microsoft.com/office/drawing/2014/main" id="{E7407D50-56B0-4527-AADB-B9C28CB17A2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26" name="Text Box 16">
          <a:extLst>
            <a:ext uri="{FF2B5EF4-FFF2-40B4-BE49-F238E27FC236}">
              <a16:creationId xmlns:a16="http://schemas.microsoft.com/office/drawing/2014/main" id="{95F2B82C-5B3F-41A2-B29B-6A3A3F41811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27" name="Text Box 16">
          <a:extLst>
            <a:ext uri="{FF2B5EF4-FFF2-40B4-BE49-F238E27FC236}">
              <a16:creationId xmlns:a16="http://schemas.microsoft.com/office/drawing/2014/main" id="{34D2757E-ADBE-4D97-B77F-E5D56B6C562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28" name="Text Box 16">
          <a:extLst>
            <a:ext uri="{FF2B5EF4-FFF2-40B4-BE49-F238E27FC236}">
              <a16:creationId xmlns:a16="http://schemas.microsoft.com/office/drawing/2014/main" id="{E7E6A840-7F95-48EB-B34B-A9765E96E6D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50AFC81F-AFD4-41F1-9D46-74A46AC76A4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30" name="Text Box 16">
          <a:extLst>
            <a:ext uri="{FF2B5EF4-FFF2-40B4-BE49-F238E27FC236}">
              <a16:creationId xmlns:a16="http://schemas.microsoft.com/office/drawing/2014/main" id="{591AF9B7-2E43-48AA-A763-76ABDAE3C09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31" name="Text Box 16">
          <a:extLst>
            <a:ext uri="{FF2B5EF4-FFF2-40B4-BE49-F238E27FC236}">
              <a16:creationId xmlns:a16="http://schemas.microsoft.com/office/drawing/2014/main" id="{E8D484CC-CD9A-4A5A-B8C8-8719D3F3E6B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32" name="Text Box 16">
          <a:extLst>
            <a:ext uri="{FF2B5EF4-FFF2-40B4-BE49-F238E27FC236}">
              <a16:creationId xmlns:a16="http://schemas.microsoft.com/office/drawing/2014/main" id="{EE833B6B-4DD0-4625-B377-C779DA04B60B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F3FBEFCE-D5B9-494B-905A-4877565C47DD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34" name="Text Box 16">
          <a:extLst>
            <a:ext uri="{FF2B5EF4-FFF2-40B4-BE49-F238E27FC236}">
              <a16:creationId xmlns:a16="http://schemas.microsoft.com/office/drawing/2014/main" id="{DA6BE35E-9EF1-40D6-B506-B02A91DFEC1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35" name="Text Box 16">
          <a:extLst>
            <a:ext uri="{FF2B5EF4-FFF2-40B4-BE49-F238E27FC236}">
              <a16:creationId xmlns:a16="http://schemas.microsoft.com/office/drawing/2014/main" id="{1113E89B-87BF-4EF0-B178-D853E4D1EDFC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36" name="Text Box 16">
          <a:extLst>
            <a:ext uri="{FF2B5EF4-FFF2-40B4-BE49-F238E27FC236}">
              <a16:creationId xmlns:a16="http://schemas.microsoft.com/office/drawing/2014/main" id="{A1B1195A-E980-4DD0-A6C6-BBE0BF413077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37" name="Text Box 16">
          <a:extLst>
            <a:ext uri="{FF2B5EF4-FFF2-40B4-BE49-F238E27FC236}">
              <a16:creationId xmlns:a16="http://schemas.microsoft.com/office/drawing/2014/main" id="{03F4D266-2BA3-425E-B3BB-4D9E310B441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C3486166-2099-4EA2-8F1C-68F2FE704A7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39" name="Text Box 16">
          <a:extLst>
            <a:ext uri="{FF2B5EF4-FFF2-40B4-BE49-F238E27FC236}">
              <a16:creationId xmlns:a16="http://schemas.microsoft.com/office/drawing/2014/main" id="{501AD20E-8C58-4D57-AF26-25948060ADC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40" name="Text Box 16">
          <a:extLst>
            <a:ext uri="{FF2B5EF4-FFF2-40B4-BE49-F238E27FC236}">
              <a16:creationId xmlns:a16="http://schemas.microsoft.com/office/drawing/2014/main" id="{223970A7-58C7-4470-AD81-36BE5852BE5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41" name="Text Box 16">
          <a:extLst>
            <a:ext uri="{FF2B5EF4-FFF2-40B4-BE49-F238E27FC236}">
              <a16:creationId xmlns:a16="http://schemas.microsoft.com/office/drawing/2014/main" id="{87C89252-7F55-483F-9FD9-82AFFDA77BE2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42" name="Text Box 16">
          <a:extLst>
            <a:ext uri="{FF2B5EF4-FFF2-40B4-BE49-F238E27FC236}">
              <a16:creationId xmlns:a16="http://schemas.microsoft.com/office/drawing/2014/main" id="{12AC31C6-265A-4AE7-8A16-E3717CE39AA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3" name="Text Box 16">
          <a:extLst>
            <a:ext uri="{FF2B5EF4-FFF2-40B4-BE49-F238E27FC236}">
              <a16:creationId xmlns:a16="http://schemas.microsoft.com/office/drawing/2014/main" id="{E53062B1-9793-4F5C-BE75-1D3B24AB5431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4" name="Text Box 16">
          <a:extLst>
            <a:ext uri="{FF2B5EF4-FFF2-40B4-BE49-F238E27FC236}">
              <a16:creationId xmlns:a16="http://schemas.microsoft.com/office/drawing/2014/main" id="{50A33A18-A4BA-4BFA-A56B-01E339DC9F3E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5" name="Text Box 16">
          <a:extLst>
            <a:ext uri="{FF2B5EF4-FFF2-40B4-BE49-F238E27FC236}">
              <a16:creationId xmlns:a16="http://schemas.microsoft.com/office/drawing/2014/main" id="{976988BB-09B6-4555-AA4C-6B81550B8803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6" name="Text Box 16">
          <a:extLst>
            <a:ext uri="{FF2B5EF4-FFF2-40B4-BE49-F238E27FC236}">
              <a16:creationId xmlns:a16="http://schemas.microsoft.com/office/drawing/2014/main" id="{B44AAE21-0211-4120-A043-F478C9BF705A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47" name="Text Box 16">
          <a:extLst>
            <a:ext uri="{FF2B5EF4-FFF2-40B4-BE49-F238E27FC236}">
              <a16:creationId xmlns:a16="http://schemas.microsoft.com/office/drawing/2014/main" id="{89EEC982-B77C-47EB-9E4E-4294A4BF717D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48" name="Text Box 16">
          <a:extLst>
            <a:ext uri="{FF2B5EF4-FFF2-40B4-BE49-F238E27FC236}">
              <a16:creationId xmlns:a16="http://schemas.microsoft.com/office/drawing/2014/main" id="{F88D9993-91E9-4183-8680-A6DA2097D4F0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49" name="Text Box 16">
          <a:extLst>
            <a:ext uri="{FF2B5EF4-FFF2-40B4-BE49-F238E27FC236}">
              <a16:creationId xmlns:a16="http://schemas.microsoft.com/office/drawing/2014/main" id="{C36DE745-21EA-4304-8F82-1C675ADA343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0" name="Text Box 16">
          <a:extLst>
            <a:ext uri="{FF2B5EF4-FFF2-40B4-BE49-F238E27FC236}">
              <a16:creationId xmlns:a16="http://schemas.microsoft.com/office/drawing/2014/main" id="{1E1EB0D2-E6DA-457B-97E1-E3E89D911F4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1" name="Text Box 16">
          <a:extLst>
            <a:ext uri="{FF2B5EF4-FFF2-40B4-BE49-F238E27FC236}">
              <a16:creationId xmlns:a16="http://schemas.microsoft.com/office/drawing/2014/main" id="{FEFFBFA1-BAF0-408D-9B37-470CF79586B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6187C388-FFA0-4860-9A49-98E2727E1DF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3" name="Text Box 16">
          <a:extLst>
            <a:ext uri="{FF2B5EF4-FFF2-40B4-BE49-F238E27FC236}">
              <a16:creationId xmlns:a16="http://schemas.microsoft.com/office/drawing/2014/main" id="{83F8D166-869C-4B67-9D2D-14228CC35A0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254" name="Text Box 16">
          <a:extLst>
            <a:ext uri="{FF2B5EF4-FFF2-40B4-BE49-F238E27FC236}">
              <a16:creationId xmlns:a16="http://schemas.microsoft.com/office/drawing/2014/main" id="{0C1052D3-2450-494E-A274-277F155B1C8C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5" name="Text Box 16">
          <a:extLst>
            <a:ext uri="{FF2B5EF4-FFF2-40B4-BE49-F238E27FC236}">
              <a16:creationId xmlns:a16="http://schemas.microsoft.com/office/drawing/2014/main" id="{A01BE42E-6F83-4BA6-BA87-BA4D2EB70B2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6" name="Text Box 16">
          <a:extLst>
            <a:ext uri="{FF2B5EF4-FFF2-40B4-BE49-F238E27FC236}">
              <a16:creationId xmlns:a16="http://schemas.microsoft.com/office/drawing/2014/main" id="{2DE718C6-2BEF-4638-BD38-1B8BD7F45AF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7" name="Text Box 16">
          <a:extLst>
            <a:ext uri="{FF2B5EF4-FFF2-40B4-BE49-F238E27FC236}">
              <a16:creationId xmlns:a16="http://schemas.microsoft.com/office/drawing/2014/main" id="{5F7C8EBC-86D0-46A3-8BE0-845EEF30617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8" name="Text Box 16">
          <a:extLst>
            <a:ext uri="{FF2B5EF4-FFF2-40B4-BE49-F238E27FC236}">
              <a16:creationId xmlns:a16="http://schemas.microsoft.com/office/drawing/2014/main" id="{B7B80E3D-858F-42F9-9472-B95397B1886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59" name="Text Box 16">
          <a:extLst>
            <a:ext uri="{FF2B5EF4-FFF2-40B4-BE49-F238E27FC236}">
              <a16:creationId xmlns:a16="http://schemas.microsoft.com/office/drawing/2014/main" id="{A9960F21-FB47-4287-970E-8765ECACA23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0" name="Text Box 16">
          <a:extLst>
            <a:ext uri="{FF2B5EF4-FFF2-40B4-BE49-F238E27FC236}">
              <a16:creationId xmlns:a16="http://schemas.microsoft.com/office/drawing/2014/main" id="{2EEF9BD6-D458-4804-BA19-0606A9CFF45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1" name="Text Box 16">
          <a:extLst>
            <a:ext uri="{FF2B5EF4-FFF2-40B4-BE49-F238E27FC236}">
              <a16:creationId xmlns:a16="http://schemas.microsoft.com/office/drawing/2014/main" id="{FE1F8DAC-69F0-4EA8-8430-3472A098311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2" name="Text Box 16">
          <a:extLst>
            <a:ext uri="{FF2B5EF4-FFF2-40B4-BE49-F238E27FC236}">
              <a16:creationId xmlns:a16="http://schemas.microsoft.com/office/drawing/2014/main" id="{D71FECD3-4C8C-44BC-9799-C16CDCB51CC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3" name="Text Box 16">
          <a:extLst>
            <a:ext uri="{FF2B5EF4-FFF2-40B4-BE49-F238E27FC236}">
              <a16:creationId xmlns:a16="http://schemas.microsoft.com/office/drawing/2014/main" id="{65404733-5562-4536-8673-84C57880306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4" name="Text Box 16">
          <a:extLst>
            <a:ext uri="{FF2B5EF4-FFF2-40B4-BE49-F238E27FC236}">
              <a16:creationId xmlns:a16="http://schemas.microsoft.com/office/drawing/2014/main" id="{82B41FE1-E898-47CE-8226-147A5811040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5" name="Text Box 16">
          <a:extLst>
            <a:ext uri="{FF2B5EF4-FFF2-40B4-BE49-F238E27FC236}">
              <a16:creationId xmlns:a16="http://schemas.microsoft.com/office/drawing/2014/main" id="{70D9A9E3-3FF8-4150-8031-17D1AA1A6E6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6" name="Text Box 16">
          <a:extLst>
            <a:ext uri="{FF2B5EF4-FFF2-40B4-BE49-F238E27FC236}">
              <a16:creationId xmlns:a16="http://schemas.microsoft.com/office/drawing/2014/main" id="{65C2B98B-C42B-4FEF-8BAC-0B2D1D9DC5D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5081DFDD-2DB4-4682-B08E-0D065E815AA4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8" name="Text Box 16">
          <a:extLst>
            <a:ext uri="{FF2B5EF4-FFF2-40B4-BE49-F238E27FC236}">
              <a16:creationId xmlns:a16="http://schemas.microsoft.com/office/drawing/2014/main" id="{914C5FBB-6FC3-4A9A-A2B1-3195F3E67FA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69" name="Text Box 16">
          <a:extLst>
            <a:ext uri="{FF2B5EF4-FFF2-40B4-BE49-F238E27FC236}">
              <a16:creationId xmlns:a16="http://schemas.microsoft.com/office/drawing/2014/main" id="{F0D7C415-4BCA-45E3-B9FE-5EECA682E36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0" name="Text Box 16">
          <a:extLst>
            <a:ext uri="{FF2B5EF4-FFF2-40B4-BE49-F238E27FC236}">
              <a16:creationId xmlns:a16="http://schemas.microsoft.com/office/drawing/2014/main" id="{28CB9C00-EF98-4590-876B-BFA5D629794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1" name="Text Box 16">
          <a:extLst>
            <a:ext uri="{FF2B5EF4-FFF2-40B4-BE49-F238E27FC236}">
              <a16:creationId xmlns:a16="http://schemas.microsoft.com/office/drawing/2014/main" id="{DB6290C0-A49B-4111-8E52-6C7B9946E64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2" name="Text Box 16">
          <a:extLst>
            <a:ext uri="{FF2B5EF4-FFF2-40B4-BE49-F238E27FC236}">
              <a16:creationId xmlns:a16="http://schemas.microsoft.com/office/drawing/2014/main" id="{70BCB853-CDE3-4A01-B990-67FB93A610B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73" name="Text Box 16">
          <a:extLst>
            <a:ext uri="{FF2B5EF4-FFF2-40B4-BE49-F238E27FC236}">
              <a16:creationId xmlns:a16="http://schemas.microsoft.com/office/drawing/2014/main" id="{01F30A43-60A0-45A8-8D42-9630A4493B59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4" name="Text Box 16">
          <a:extLst>
            <a:ext uri="{FF2B5EF4-FFF2-40B4-BE49-F238E27FC236}">
              <a16:creationId xmlns:a16="http://schemas.microsoft.com/office/drawing/2014/main" id="{07877287-73BA-4F80-953B-FE3E3D1DC50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275" name="Text Box 16">
          <a:extLst>
            <a:ext uri="{FF2B5EF4-FFF2-40B4-BE49-F238E27FC236}">
              <a16:creationId xmlns:a16="http://schemas.microsoft.com/office/drawing/2014/main" id="{7334A878-3CA7-4CDE-BD29-1DB46B1CC50A}"/>
            </a:ext>
          </a:extLst>
        </xdr:cNvPr>
        <xdr:cNvSpPr txBox="1">
          <a:spLocks noChangeArrowheads="1"/>
        </xdr:cNvSpPr>
      </xdr:nvSpPr>
      <xdr:spPr bwMode="auto">
        <a:xfrm>
          <a:off x="182880" y="265176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6" name="Text Box 16">
          <a:extLst>
            <a:ext uri="{FF2B5EF4-FFF2-40B4-BE49-F238E27FC236}">
              <a16:creationId xmlns:a16="http://schemas.microsoft.com/office/drawing/2014/main" id="{4DB936D6-E3E4-42D4-8A45-C7B517AE083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7" name="Text Box 16">
          <a:extLst>
            <a:ext uri="{FF2B5EF4-FFF2-40B4-BE49-F238E27FC236}">
              <a16:creationId xmlns:a16="http://schemas.microsoft.com/office/drawing/2014/main" id="{C362F34B-2913-4945-ABA5-0AAE67AE25F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63BEB453-C59E-4769-B002-84EBEEA63EC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79" name="Text Box 16">
          <a:extLst>
            <a:ext uri="{FF2B5EF4-FFF2-40B4-BE49-F238E27FC236}">
              <a16:creationId xmlns:a16="http://schemas.microsoft.com/office/drawing/2014/main" id="{D80367E1-6508-4905-8AA5-FA27A095E1F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80" name="Text Box 16">
          <a:extLst>
            <a:ext uri="{FF2B5EF4-FFF2-40B4-BE49-F238E27FC236}">
              <a16:creationId xmlns:a16="http://schemas.microsoft.com/office/drawing/2014/main" id="{330CA662-BD0D-469A-A903-3EC0EBEC6A9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81" name="Text Box 16">
          <a:extLst>
            <a:ext uri="{FF2B5EF4-FFF2-40B4-BE49-F238E27FC236}">
              <a16:creationId xmlns:a16="http://schemas.microsoft.com/office/drawing/2014/main" id="{0814F03B-B971-45FD-9EC2-E38D14531E4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82" name="Text Box 16">
          <a:extLst>
            <a:ext uri="{FF2B5EF4-FFF2-40B4-BE49-F238E27FC236}">
              <a16:creationId xmlns:a16="http://schemas.microsoft.com/office/drawing/2014/main" id="{027BE095-C266-4DDA-91E7-B90C025AF0F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283" name="Text Box 16">
          <a:extLst>
            <a:ext uri="{FF2B5EF4-FFF2-40B4-BE49-F238E27FC236}">
              <a16:creationId xmlns:a16="http://schemas.microsoft.com/office/drawing/2014/main" id="{C9A2EE45-98CE-4971-873B-3C06B49D84A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4" name="Text Box 16">
          <a:extLst>
            <a:ext uri="{FF2B5EF4-FFF2-40B4-BE49-F238E27FC236}">
              <a16:creationId xmlns:a16="http://schemas.microsoft.com/office/drawing/2014/main" id="{B234268B-ED51-435D-88C4-6DFD56C2198C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5" name="Text Box 16">
          <a:extLst>
            <a:ext uri="{FF2B5EF4-FFF2-40B4-BE49-F238E27FC236}">
              <a16:creationId xmlns:a16="http://schemas.microsoft.com/office/drawing/2014/main" id="{158BF610-D2C1-4295-9864-F97BFF388726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6" name="Text Box 16">
          <a:extLst>
            <a:ext uri="{FF2B5EF4-FFF2-40B4-BE49-F238E27FC236}">
              <a16:creationId xmlns:a16="http://schemas.microsoft.com/office/drawing/2014/main" id="{1EA985A9-336F-412E-B1A7-CBE31E5CD8B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7" name="Text Box 16">
          <a:extLst>
            <a:ext uri="{FF2B5EF4-FFF2-40B4-BE49-F238E27FC236}">
              <a16:creationId xmlns:a16="http://schemas.microsoft.com/office/drawing/2014/main" id="{A439C7E2-183C-47E0-81AE-BAE984544602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8" name="Text Box 16">
          <a:extLst>
            <a:ext uri="{FF2B5EF4-FFF2-40B4-BE49-F238E27FC236}">
              <a16:creationId xmlns:a16="http://schemas.microsoft.com/office/drawing/2014/main" id="{2EC5AAEB-FFAD-4DA1-9A00-6996EEE727F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341C89BA-DED2-42CE-A308-6D629DE82F8B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0" name="Text Box 16">
          <a:extLst>
            <a:ext uri="{FF2B5EF4-FFF2-40B4-BE49-F238E27FC236}">
              <a16:creationId xmlns:a16="http://schemas.microsoft.com/office/drawing/2014/main" id="{942E8A6B-09E0-4A2E-A288-9CD516E20E4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1" name="Text Box 16">
          <a:extLst>
            <a:ext uri="{FF2B5EF4-FFF2-40B4-BE49-F238E27FC236}">
              <a16:creationId xmlns:a16="http://schemas.microsoft.com/office/drawing/2014/main" id="{A9A32D23-5BD2-4D55-A2BB-58470B0BC3AE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2" name="Text Box 16">
          <a:extLst>
            <a:ext uri="{FF2B5EF4-FFF2-40B4-BE49-F238E27FC236}">
              <a16:creationId xmlns:a16="http://schemas.microsoft.com/office/drawing/2014/main" id="{E416B316-A041-42EC-83D7-13D8264ECD9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3" name="Text Box 16">
          <a:extLst>
            <a:ext uri="{FF2B5EF4-FFF2-40B4-BE49-F238E27FC236}">
              <a16:creationId xmlns:a16="http://schemas.microsoft.com/office/drawing/2014/main" id="{A0BAE615-7A27-433C-8D18-B3C66446F6B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4" name="Text Box 16">
          <a:extLst>
            <a:ext uri="{FF2B5EF4-FFF2-40B4-BE49-F238E27FC236}">
              <a16:creationId xmlns:a16="http://schemas.microsoft.com/office/drawing/2014/main" id="{575A586C-1C5F-4440-B08B-A4F166CC5D7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5" name="Text Box 16">
          <a:extLst>
            <a:ext uri="{FF2B5EF4-FFF2-40B4-BE49-F238E27FC236}">
              <a16:creationId xmlns:a16="http://schemas.microsoft.com/office/drawing/2014/main" id="{77AC3629-57B8-485B-9254-9DFE6F49D870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6" name="Text Box 16">
          <a:extLst>
            <a:ext uri="{FF2B5EF4-FFF2-40B4-BE49-F238E27FC236}">
              <a16:creationId xmlns:a16="http://schemas.microsoft.com/office/drawing/2014/main" id="{648782A9-D737-4509-AE33-4AA6B0269DB6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7" name="Text Box 16">
          <a:extLst>
            <a:ext uri="{FF2B5EF4-FFF2-40B4-BE49-F238E27FC236}">
              <a16:creationId xmlns:a16="http://schemas.microsoft.com/office/drawing/2014/main" id="{DB01FA72-6F7B-497B-BC5E-1C7A3358C897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07F7B0E5-386A-47B6-A939-3A365FE1B50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299" name="Text Box 16">
          <a:extLst>
            <a:ext uri="{FF2B5EF4-FFF2-40B4-BE49-F238E27FC236}">
              <a16:creationId xmlns:a16="http://schemas.microsoft.com/office/drawing/2014/main" id="{FC8E703F-7CD8-4B2E-ADEC-E54072A1B6EE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D2C46858-DE1A-4D0A-A091-AE6CC87806BC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1" name="Text Box 16">
          <a:extLst>
            <a:ext uri="{FF2B5EF4-FFF2-40B4-BE49-F238E27FC236}">
              <a16:creationId xmlns:a16="http://schemas.microsoft.com/office/drawing/2014/main" id="{83D0F09E-21E8-4D1C-85A6-9F620779F86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2" name="Text Box 16">
          <a:extLst>
            <a:ext uri="{FF2B5EF4-FFF2-40B4-BE49-F238E27FC236}">
              <a16:creationId xmlns:a16="http://schemas.microsoft.com/office/drawing/2014/main" id="{A9852C1E-EDAB-49D5-8A88-6A0D401BFB41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3" name="Text Box 16">
          <a:extLst>
            <a:ext uri="{FF2B5EF4-FFF2-40B4-BE49-F238E27FC236}">
              <a16:creationId xmlns:a16="http://schemas.microsoft.com/office/drawing/2014/main" id="{82E6AF51-7396-4558-9BF2-EC717E7C1AA7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4" name="Text Box 16">
          <a:extLst>
            <a:ext uri="{FF2B5EF4-FFF2-40B4-BE49-F238E27FC236}">
              <a16:creationId xmlns:a16="http://schemas.microsoft.com/office/drawing/2014/main" id="{21B5AD93-F126-44FE-9CEB-3195BD2270C3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5" name="Text Box 16">
          <a:extLst>
            <a:ext uri="{FF2B5EF4-FFF2-40B4-BE49-F238E27FC236}">
              <a16:creationId xmlns:a16="http://schemas.microsoft.com/office/drawing/2014/main" id="{649B1467-072A-4A62-AD97-E9C8F1278D8A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6" name="Text Box 16">
          <a:extLst>
            <a:ext uri="{FF2B5EF4-FFF2-40B4-BE49-F238E27FC236}">
              <a16:creationId xmlns:a16="http://schemas.microsoft.com/office/drawing/2014/main" id="{21848700-92A0-43C8-84B0-07FF784A2CF4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7" name="Text Box 16">
          <a:extLst>
            <a:ext uri="{FF2B5EF4-FFF2-40B4-BE49-F238E27FC236}">
              <a16:creationId xmlns:a16="http://schemas.microsoft.com/office/drawing/2014/main" id="{7330EE73-245F-4E14-8CE8-AA377AD4B568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8" name="Text Box 16">
          <a:extLst>
            <a:ext uri="{FF2B5EF4-FFF2-40B4-BE49-F238E27FC236}">
              <a16:creationId xmlns:a16="http://schemas.microsoft.com/office/drawing/2014/main" id="{419EDC2A-EFD8-45D7-853E-9B8035FDD12D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09" name="Text Box 16">
          <a:extLst>
            <a:ext uri="{FF2B5EF4-FFF2-40B4-BE49-F238E27FC236}">
              <a16:creationId xmlns:a16="http://schemas.microsoft.com/office/drawing/2014/main" id="{F7F33B21-644E-4B32-BA9C-28C87B8CD055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4DC1B113-EAAB-4D71-9B91-7D853E1B1BDE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B4D43B36-2801-45AD-959B-6238D3551D9E}"/>
            </a:ext>
          </a:extLst>
        </xdr:cNvPr>
        <xdr:cNvSpPr txBox="1">
          <a:spLocks noChangeArrowheads="1"/>
        </xdr:cNvSpPr>
      </xdr:nvSpPr>
      <xdr:spPr bwMode="auto">
        <a:xfrm>
          <a:off x="182880" y="28651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id="{A16785D2-E5B0-4557-ABFF-979C648F598B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13" name="Text Box 16">
          <a:extLst>
            <a:ext uri="{FF2B5EF4-FFF2-40B4-BE49-F238E27FC236}">
              <a16:creationId xmlns:a16="http://schemas.microsoft.com/office/drawing/2014/main" id="{50E1920C-BC52-417A-B550-FE3C7787229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14" name="Text Box 16">
          <a:extLst>
            <a:ext uri="{FF2B5EF4-FFF2-40B4-BE49-F238E27FC236}">
              <a16:creationId xmlns:a16="http://schemas.microsoft.com/office/drawing/2014/main" id="{405C491E-4D16-4F1E-8278-B5C784F0AEAC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15" name="Text Box 16">
          <a:extLst>
            <a:ext uri="{FF2B5EF4-FFF2-40B4-BE49-F238E27FC236}">
              <a16:creationId xmlns:a16="http://schemas.microsoft.com/office/drawing/2014/main" id="{77E0846F-701F-434C-9844-3F1387E79E8C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16" name="Text Box 16">
          <a:extLst>
            <a:ext uri="{FF2B5EF4-FFF2-40B4-BE49-F238E27FC236}">
              <a16:creationId xmlns:a16="http://schemas.microsoft.com/office/drawing/2014/main" id="{0B36D58A-DA3E-4D44-9F9F-02F4A80847C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17" name="Text Box 16">
          <a:extLst>
            <a:ext uri="{FF2B5EF4-FFF2-40B4-BE49-F238E27FC236}">
              <a16:creationId xmlns:a16="http://schemas.microsoft.com/office/drawing/2014/main" id="{C09142C1-3047-4C78-A29B-09FB467B0D27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18" name="Text Box 16">
          <a:extLst>
            <a:ext uri="{FF2B5EF4-FFF2-40B4-BE49-F238E27FC236}">
              <a16:creationId xmlns:a16="http://schemas.microsoft.com/office/drawing/2014/main" id="{03E994EE-755D-45B9-8883-7ACF8C6ED7F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19" name="Text Box 16">
          <a:extLst>
            <a:ext uri="{FF2B5EF4-FFF2-40B4-BE49-F238E27FC236}">
              <a16:creationId xmlns:a16="http://schemas.microsoft.com/office/drawing/2014/main" id="{6D87BA9B-AD9D-406B-8D0F-290943B5ACE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0" name="Text Box 16">
          <a:extLst>
            <a:ext uri="{FF2B5EF4-FFF2-40B4-BE49-F238E27FC236}">
              <a16:creationId xmlns:a16="http://schemas.microsoft.com/office/drawing/2014/main" id="{A72DCCF4-3824-47C7-8D91-C3788327F84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1" name="Text Box 16">
          <a:extLst>
            <a:ext uri="{FF2B5EF4-FFF2-40B4-BE49-F238E27FC236}">
              <a16:creationId xmlns:a16="http://schemas.microsoft.com/office/drawing/2014/main" id="{61F0B3C8-637A-4C0B-B44D-2A2A218555C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2" name="Text Box 16">
          <a:extLst>
            <a:ext uri="{FF2B5EF4-FFF2-40B4-BE49-F238E27FC236}">
              <a16:creationId xmlns:a16="http://schemas.microsoft.com/office/drawing/2014/main" id="{BD352C30-83CD-4AA1-804C-70246EAA386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3" name="Text Box 16">
          <a:extLst>
            <a:ext uri="{FF2B5EF4-FFF2-40B4-BE49-F238E27FC236}">
              <a16:creationId xmlns:a16="http://schemas.microsoft.com/office/drawing/2014/main" id="{4E245BE7-C7A2-494E-B890-44EAC6F8538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A052CD68-C365-49EA-BC16-AC6EC5C05DD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5" name="Text Box 16">
          <a:extLst>
            <a:ext uri="{FF2B5EF4-FFF2-40B4-BE49-F238E27FC236}">
              <a16:creationId xmlns:a16="http://schemas.microsoft.com/office/drawing/2014/main" id="{7A5D6CA3-2401-496C-ADCB-582BE8414D6F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6" name="Text Box 16">
          <a:extLst>
            <a:ext uri="{FF2B5EF4-FFF2-40B4-BE49-F238E27FC236}">
              <a16:creationId xmlns:a16="http://schemas.microsoft.com/office/drawing/2014/main" id="{A5E04C0A-0ED6-44B5-8327-6ECF92DB970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27" name="Text Box 16">
          <a:extLst>
            <a:ext uri="{FF2B5EF4-FFF2-40B4-BE49-F238E27FC236}">
              <a16:creationId xmlns:a16="http://schemas.microsoft.com/office/drawing/2014/main" id="{C4CE224E-BCC3-4332-BEEB-93D94D167DA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28" name="Text Box 16">
          <a:extLst>
            <a:ext uri="{FF2B5EF4-FFF2-40B4-BE49-F238E27FC236}">
              <a16:creationId xmlns:a16="http://schemas.microsoft.com/office/drawing/2014/main" id="{E15F1BA7-25D0-4D7B-BA61-08C689F7476A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29" name="Text Box 16">
          <a:extLst>
            <a:ext uri="{FF2B5EF4-FFF2-40B4-BE49-F238E27FC236}">
              <a16:creationId xmlns:a16="http://schemas.microsoft.com/office/drawing/2014/main" id="{57367B7E-D739-4A40-8ED4-50A787B962AC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30" name="Text Box 16">
          <a:extLst>
            <a:ext uri="{FF2B5EF4-FFF2-40B4-BE49-F238E27FC236}">
              <a16:creationId xmlns:a16="http://schemas.microsoft.com/office/drawing/2014/main" id="{E3F6B7C0-800F-44BC-924D-98ADF8D08BBC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31" name="Text Box 16">
          <a:extLst>
            <a:ext uri="{FF2B5EF4-FFF2-40B4-BE49-F238E27FC236}">
              <a16:creationId xmlns:a16="http://schemas.microsoft.com/office/drawing/2014/main" id="{73C3300C-C86D-4652-BF4D-55517E970267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32" name="Text Box 16">
          <a:extLst>
            <a:ext uri="{FF2B5EF4-FFF2-40B4-BE49-F238E27FC236}">
              <a16:creationId xmlns:a16="http://schemas.microsoft.com/office/drawing/2014/main" id="{4078B36D-7F21-4F70-A77C-908728E3E220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3" name="Text Box 16">
          <a:extLst>
            <a:ext uri="{FF2B5EF4-FFF2-40B4-BE49-F238E27FC236}">
              <a16:creationId xmlns:a16="http://schemas.microsoft.com/office/drawing/2014/main" id="{0442D774-EB5E-4AAD-96F0-AF071318B67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4" name="Text Box 16">
          <a:extLst>
            <a:ext uri="{FF2B5EF4-FFF2-40B4-BE49-F238E27FC236}">
              <a16:creationId xmlns:a16="http://schemas.microsoft.com/office/drawing/2014/main" id="{EDD01C63-7316-4112-AD3A-8BF010D4612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5" name="Text Box 16">
          <a:extLst>
            <a:ext uri="{FF2B5EF4-FFF2-40B4-BE49-F238E27FC236}">
              <a16:creationId xmlns:a16="http://schemas.microsoft.com/office/drawing/2014/main" id="{600D3B7E-21DB-49FB-946B-1AF9F81FB10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6" name="Text Box 16">
          <a:extLst>
            <a:ext uri="{FF2B5EF4-FFF2-40B4-BE49-F238E27FC236}">
              <a16:creationId xmlns:a16="http://schemas.microsoft.com/office/drawing/2014/main" id="{413E70C4-0CBD-4814-8395-F37B1312430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6969F38D-545A-4E2B-9BB9-947F285CF90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38" name="Text Box 16">
          <a:extLst>
            <a:ext uri="{FF2B5EF4-FFF2-40B4-BE49-F238E27FC236}">
              <a16:creationId xmlns:a16="http://schemas.microsoft.com/office/drawing/2014/main" id="{02565BA7-D9D4-4C40-80E1-3C4F02E86DDD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39" name="Text Box 16">
          <a:extLst>
            <a:ext uri="{FF2B5EF4-FFF2-40B4-BE49-F238E27FC236}">
              <a16:creationId xmlns:a16="http://schemas.microsoft.com/office/drawing/2014/main" id="{93CA5313-97D0-42F8-88CD-50FF3D9194E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0" name="Text Box 16">
          <a:extLst>
            <a:ext uri="{FF2B5EF4-FFF2-40B4-BE49-F238E27FC236}">
              <a16:creationId xmlns:a16="http://schemas.microsoft.com/office/drawing/2014/main" id="{2E89A71E-7177-4F1B-AF48-D671BF75001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1" name="Text Box 16">
          <a:extLst>
            <a:ext uri="{FF2B5EF4-FFF2-40B4-BE49-F238E27FC236}">
              <a16:creationId xmlns:a16="http://schemas.microsoft.com/office/drawing/2014/main" id="{D65397A6-1FD3-47C0-A020-2EED194CC54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2" name="Text Box 16">
          <a:extLst>
            <a:ext uri="{FF2B5EF4-FFF2-40B4-BE49-F238E27FC236}">
              <a16:creationId xmlns:a16="http://schemas.microsoft.com/office/drawing/2014/main" id="{CFBBE19F-4DA5-4AB5-9116-42D67BB3106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3" name="Text Box 16">
          <a:extLst>
            <a:ext uri="{FF2B5EF4-FFF2-40B4-BE49-F238E27FC236}">
              <a16:creationId xmlns:a16="http://schemas.microsoft.com/office/drawing/2014/main" id="{0C9E8A98-B2F2-4A99-AF59-0AD5DF681BB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4" name="Text Box 16">
          <a:extLst>
            <a:ext uri="{FF2B5EF4-FFF2-40B4-BE49-F238E27FC236}">
              <a16:creationId xmlns:a16="http://schemas.microsoft.com/office/drawing/2014/main" id="{BE40ADB9-877C-4160-AF62-86B3205679C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5" name="Text Box 16">
          <a:extLst>
            <a:ext uri="{FF2B5EF4-FFF2-40B4-BE49-F238E27FC236}">
              <a16:creationId xmlns:a16="http://schemas.microsoft.com/office/drawing/2014/main" id="{81C5C19F-2F34-4399-9AFD-3CE73135A06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6" name="Text Box 16">
          <a:extLst>
            <a:ext uri="{FF2B5EF4-FFF2-40B4-BE49-F238E27FC236}">
              <a16:creationId xmlns:a16="http://schemas.microsoft.com/office/drawing/2014/main" id="{C8B4FA8B-F91D-4B5A-9D5E-8D173FAAF0F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7" name="Text Box 16">
          <a:extLst>
            <a:ext uri="{FF2B5EF4-FFF2-40B4-BE49-F238E27FC236}">
              <a16:creationId xmlns:a16="http://schemas.microsoft.com/office/drawing/2014/main" id="{45B3F99B-089F-4F5E-B568-F34C15FEDF0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8" name="Text Box 16">
          <a:extLst>
            <a:ext uri="{FF2B5EF4-FFF2-40B4-BE49-F238E27FC236}">
              <a16:creationId xmlns:a16="http://schemas.microsoft.com/office/drawing/2014/main" id="{E35F0885-8CF6-4BEE-B488-6D7EBE228F3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49" name="Text Box 16">
          <a:extLst>
            <a:ext uri="{FF2B5EF4-FFF2-40B4-BE49-F238E27FC236}">
              <a16:creationId xmlns:a16="http://schemas.microsoft.com/office/drawing/2014/main" id="{2D4F87C4-8232-449C-A64D-0B59D26DD45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0" name="Text Box 16">
          <a:extLst>
            <a:ext uri="{FF2B5EF4-FFF2-40B4-BE49-F238E27FC236}">
              <a16:creationId xmlns:a16="http://schemas.microsoft.com/office/drawing/2014/main" id="{BCB46F5D-1E72-4BDD-BF7D-04B25EEC1A7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1" name="Text Box 16">
          <a:extLst>
            <a:ext uri="{FF2B5EF4-FFF2-40B4-BE49-F238E27FC236}">
              <a16:creationId xmlns:a16="http://schemas.microsoft.com/office/drawing/2014/main" id="{3AB999C6-9D12-4AC3-874A-7A6D5231AF0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2" name="Text Box 16">
          <a:extLst>
            <a:ext uri="{FF2B5EF4-FFF2-40B4-BE49-F238E27FC236}">
              <a16:creationId xmlns:a16="http://schemas.microsoft.com/office/drawing/2014/main" id="{080AD4D4-ECBA-417C-B3F1-334F9F8AA708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3" name="Text Box 16">
          <a:extLst>
            <a:ext uri="{FF2B5EF4-FFF2-40B4-BE49-F238E27FC236}">
              <a16:creationId xmlns:a16="http://schemas.microsoft.com/office/drawing/2014/main" id="{F1450071-5227-4DDE-9D9C-5C0F1D4A734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4" name="Text Box 16">
          <a:extLst>
            <a:ext uri="{FF2B5EF4-FFF2-40B4-BE49-F238E27FC236}">
              <a16:creationId xmlns:a16="http://schemas.microsoft.com/office/drawing/2014/main" id="{E37D9A8C-CC9E-4B68-AB33-3F3BFF73B93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id="{819100E2-5038-4D39-B635-A758604372F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6" name="Text Box 16">
          <a:extLst>
            <a:ext uri="{FF2B5EF4-FFF2-40B4-BE49-F238E27FC236}">
              <a16:creationId xmlns:a16="http://schemas.microsoft.com/office/drawing/2014/main" id="{84DEF5E3-52EE-4FBD-8299-30E62B72D8B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7" name="Text Box 16">
          <a:extLst>
            <a:ext uri="{FF2B5EF4-FFF2-40B4-BE49-F238E27FC236}">
              <a16:creationId xmlns:a16="http://schemas.microsoft.com/office/drawing/2014/main" id="{3205F34B-856C-4A94-AD72-470937F5A75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8" name="Text Box 16">
          <a:extLst>
            <a:ext uri="{FF2B5EF4-FFF2-40B4-BE49-F238E27FC236}">
              <a16:creationId xmlns:a16="http://schemas.microsoft.com/office/drawing/2014/main" id="{D32F7AEA-3360-469A-B38C-447938981B4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59" name="Text Box 16">
          <a:extLst>
            <a:ext uri="{FF2B5EF4-FFF2-40B4-BE49-F238E27FC236}">
              <a16:creationId xmlns:a16="http://schemas.microsoft.com/office/drawing/2014/main" id="{85E302B6-B8C5-4E75-BDA3-AC1304394A1A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0" name="Text Box 16">
          <a:extLst>
            <a:ext uri="{FF2B5EF4-FFF2-40B4-BE49-F238E27FC236}">
              <a16:creationId xmlns:a16="http://schemas.microsoft.com/office/drawing/2014/main" id="{738433F5-995D-4BBE-86DB-4B5DE01D0D0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1" name="Text Box 16">
          <a:extLst>
            <a:ext uri="{FF2B5EF4-FFF2-40B4-BE49-F238E27FC236}">
              <a16:creationId xmlns:a16="http://schemas.microsoft.com/office/drawing/2014/main" id="{EF88CDF6-692F-4AF1-95A6-56AAD2FA4CD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2" name="Text Box 16">
          <a:extLst>
            <a:ext uri="{FF2B5EF4-FFF2-40B4-BE49-F238E27FC236}">
              <a16:creationId xmlns:a16="http://schemas.microsoft.com/office/drawing/2014/main" id="{FEDB155C-E57C-4B98-BF29-B94C30C006B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3" name="Text Box 16">
          <a:extLst>
            <a:ext uri="{FF2B5EF4-FFF2-40B4-BE49-F238E27FC236}">
              <a16:creationId xmlns:a16="http://schemas.microsoft.com/office/drawing/2014/main" id="{2FA9E539-CF18-4EFC-80B6-A1341581372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4" name="Text Box 16">
          <a:extLst>
            <a:ext uri="{FF2B5EF4-FFF2-40B4-BE49-F238E27FC236}">
              <a16:creationId xmlns:a16="http://schemas.microsoft.com/office/drawing/2014/main" id="{5C223624-6DBB-4035-8BBF-23CA6CB1B6D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65" name="Text Box 16">
          <a:extLst>
            <a:ext uri="{FF2B5EF4-FFF2-40B4-BE49-F238E27FC236}">
              <a16:creationId xmlns:a16="http://schemas.microsoft.com/office/drawing/2014/main" id="{69F87838-3779-4D20-B085-E31AEDEB2DD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66" name="Text Box 16">
          <a:extLst>
            <a:ext uri="{FF2B5EF4-FFF2-40B4-BE49-F238E27FC236}">
              <a16:creationId xmlns:a16="http://schemas.microsoft.com/office/drawing/2014/main" id="{1BD48B59-A8E7-449E-A9A2-FDC12BCD37F4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67" name="Text Box 16">
          <a:extLst>
            <a:ext uri="{FF2B5EF4-FFF2-40B4-BE49-F238E27FC236}">
              <a16:creationId xmlns:a16="http://schemas.microsoft.com/office/drawing/2014/main" id="{7977DB0B-20CD-415F-AD9D-36802B244570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68" name="Text Box 16">
          <a:extLst>
            <a:ext uri="{FF2B5EF4-FFF2-40B4-BE49-F238E27FC236}">
              <a16:creationId xmlns:a16="http://schemas.microsoft.com/office/drawing/2014/main" id="{E3B0BDF9-4E31-4CF3-9167-5BBAAB6CE3FA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69" name="Text Box 16">
          <a:extLst>
            <a:ext uri="{FF2B5EF4-FFF2-40B4-BE49-F238E27FC236}">
              <a16:creationId xmlns:a16="http://schemas.microsoft.com/office/drawing/2014/main" id="{18DC931C-C114-4DED-B35B-115537A113E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70" name="Text Box 16">
          <a:extLst>
            <a:ext uri="{FF2B5EF4-FFF2-40B4-BE49-F238E27FC236}">
              <a16:creationId xmlns:a16="http://schemas.microsoft.com/office/drawing/2014/main" id="{C7FACCFB-7711-4EF2-BA22-C402AF262811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71" name="Text Box 16">
          <a:extLst>
            <a:ext uri="{FF2B5EF4-FFF2-40B4-BE49-F238E27FC236}">
              <a16:creationId xmlns:a16="http://schemas.microsoft.com/office/drawing/2014/main" id="{DEB593A8-8CC8-4B3A-9BE8-EB261512156B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72" name="Text Box 16">
          <a:extLst>
            <a:ext uri="{FF2B5EF4-FFF2-40B4-BE49-F238E27FC236}">
              <a16:creationId xmlns:a16="http://schemas.microsoft.com/office/drawing/2014/main" id="{75A2A5C5-1A12-41BC-9324-C464F388A18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73" name="Text Box 16">
          <a:extLst>
            <a:ext uri="{FF2B5EF4-FFF2-40B4-BE49-F238E27FC236}">
              <a16:creationId xmlns:a16="http://schemas.microsoft.com/office/drawing/2014/main" id="{70D5DD97-D9DE-48E8-8A1C-FE76993F4BC8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74" name="Text Box 16">
          <a:extLst>
            <a:ext uri="{FF2B5EF4-FFF2-40B4-BE49-F238E27FC236}">
              <a16:creationId xmlns:a16="http://schemas.microsoft.com/office/drawing/2014/main" id="{4959DFAE-55F0-4E8D-A431-A6B028BD2EB2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75" name="Text Box 16">
          <a:extLst>
            <a:ext uri="{FF2B5EF4-FFF2-40B4-BE49-F238E27FC236}">
              <a16:creationId xmlns:a16="http://schemas.microsoft.com/office/drawing/2014/main" id="{02DDFB6E-0B35-4085-BE10-212D448E030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376" name="Text Box 16">
          <a:extLst>
            <a:ext uri="{FF2B5EF4-FFF2-40B4-BE49-F238E27FC236}">
              <a16:creationId xmlns:a16="http://schemas.microsoft.com/office/drawing/2014/main" id="{DF47B91D-541C-45DD-8FFF-6E5A02CF414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77" name="Text Box 16">
          <a:extLst>
            <a:ext uri="{FF2B5EF4-FFF2-40B4-BE49-F238E27FC236}">
              <a16:creationId xmlns:a16="http://schemas.microsoft.com/office/drawing/2014/main" id="{E9F575A2-3B44-4589-AF26-81DFBC9816E0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78" name="Text Box 16">
          <a:extLst>
            <a:ext uri="{FF2B5EF4-FFF2-40B4-BE49-F238E27FC236}">
              <a16:creationId xmlns:a16="http://schemas.microsoft.com/office/drawing/2014/main" id="{9649D325-7116-48AA-B2B6-F1E37721D92D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79" name="Text Box 16">
          <a:extLst>
            <a:ext uri="{FF2B5EF4-FFF2-40B4-BE49-F238E27FC236}">
              <a16:creationId xmlns:a16="http://schemas.microsoft.com/office/drawing/2014/main" id="{00210512-D1DA-494C-8FD5-07ACD0704061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80" name="Text Box 16">
          <a:extLst>
            <a:ext uri="{FF2B5EF4-FFF2-40B4-BE49-F238E27FC236}">
              <a16:creationId xmlns:a16="http://schemas.microsoft.com/office/drawing/2014/main" id="{71FCC6DF-7EFA-468E-AC85-D0E4EBED7561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81" name="Text Box 16">
          <a:extLst>
            <a:ext uri="{FF2B5EF4-FFF2-40B4-BE49-F238E27FC236}">
              <a16:creationId xmlns:a16="http://schemas.microsoft.com/office/drawing/2014/main" id="{2EF8A341-F9F6-44EA-ADA2-2CBAA9295665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2" name="Text Box 16">
          <a:extLst>
            <a:ext uri="{FF2B5EF4-FFF2-40B4-BE49-F238E27FC236}">
              <a16:creationId xmlns:a16="http://schemas.microsoft.com/office/drawing/2014/main" id="{DF49B73C-A494-49DD-BC59-0260812668D2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3" name="Text Box 16">
          <a:extLst>
            <a:ext uri="{FF2B5EF4-FFF2-40B4-BE49-F238E27FC236}">
              <a16:creationId xmlns:a16="http://schemas.microsoft.com/office/drawing/2014/main" id="{F15A58C3-9E2F-4D23-82BF-632342F8144D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4" name="Text Box 16">
          <a:extLst>
            <a:ext uri="{FF2B5EF4-FFF2-40B4-BE49-F238E27FC236}">
              <a16:creationId xmlns:a16="http://schemas.microsoft.com/office/drawing/2014/main" id="{ACBBFB5A-3334-480C-8E59-9EF7D942B1C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5" name="Text Box 16">
          <a:extLst>
            <a:ext uri="{FF2B5EF4-FFF2-40B4-BE49-F238E27FC236}">
              <a16:creationId xmlns:a16="http://schemas.microsoft.com/office/drawing/2014/main" id="{A2B09D87-A938-4CBD-AE6E-A78F8D496FD8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86" name="Text Box 16">
          <a:extLst>
            <a:ext uri="{FF2B5EF4-FFF2-40B4-BE49-F238E27FC236}">
              <a16:creationId xmlns:a16="http://schemas.microsoft.com/office/drawing/2014/main" id="{6C5E40AD-6D30-428A-A6E7-1646C1A0958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7" name="Text Box 16">
          <a:extLst>
            <a:ext uri="{FF2B5EF4-FFF2-40B4-BE49-F238E27FC236}">
              <a16:creationId xmlns:a16="http://schemas.microsoft.com/office/drawing/2014/main" id="{501B6640-1655-49AA-B193-7E70CF4F31A0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388" name="Text Box 16">
          <a:extLst>
            <a:ext uri="{FF2B5EF4-FFF2-40B4-BE49-F238E27FC236}">
              <a16:creationId xmlns:a16="http://schemas.microsoft.com/office/drawing/2014/main" id="{5E29219D-82FD-446C-B8ED-55C4477F0849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89" name="Text Box 16">
          <a:extLst>
            <a:ext uri="{FF2B5EF4-FFF2-40B4-BE49-F238E27FC236}">
              <a16:creationId xmlns:a16="http://schemas.microsoft.com/office/drawing/2014/main" id="{ED7437EA-F61F-450F-A768-76CD729298F9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0" name="Text Box 16">
          <a:extLst>
            <a:ext uri="{FF2B5EF4-FFF2-40B4-BE49-F238E27FC236}">
              <a16:creationId xmlns:a16="http://schemas.microsoft.com/office/drawing/2014/main" id="{75B4FAA9-14E3-4CFD-B804-F951C807AC49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1" name="Text Box 16">
          <a:extLst>
            <a:ext uri="{FF2B5EF4-FFF2-40B4-BE49-F238E27FC236}">
              <a16:creationId xmlns:a16="http://schemas.microsoft.com/office/drawing/2014/main" id="{D2F24050-A242-413C-B06E-33B5ED884D9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2" name="Text Box 16">
          <a:extLst>
            <a:ext uri="{FF2B5EF4-FFF2-40B4-BE49-F238E27FC236}">
              <a16:creationId xmlns:a16="http://schemas.microsoft.com/office/drawing/2014/main" id="{2F879DAE-8383-4B04-AF27-EB1A278F458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3" name="Text Box 16">
          <a:extLst>
            <a:ext uri="{FF2B5EF4-FFF2-40B4-BE49-F238E27FC236}">
              <a16:creationId xmlns:a16="http://schemas.microsoft.com/office/drawing/2014/main" id="{2906C996-6678-49DB-84EC-9BC86A41CC8D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4" name="Text Box 16">
          <a:extLst>
            <a:ext uri="{FF2B5EF4-FFF2-40B4-BE49-F238E27FC236}">
              <a16:creationId xmlns:a16="http://schemas.microsoft.com/office/drawing/2014/main" id="{5AB0B8EA-9DDE-4E0A-8E28-B71F13B2FAE6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5" name="Text Box 16">
          <a:extLst>
            <a:ext uri="{FF2B5EF4-FFF2-40B4-BE49-F238E27FC236}">
              <a16:creationId xmlns:a16="http://schemas.microsoft.com/office/drawing/2014/main" id="{C1B8E70B-3760-49CE-BB4C-18B35F807F6A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6" name="Text Box 16">
          <a:extLst>
            <a:ext uri="{FF2B5EF4-FFF2-40B4-BE49-F238E27FC236}">
              <a16:creationId xmlns:a16="http://schemas.microsoft.com/office/drawing/2014/main" id="{54308651-13A6-4960-B90F-630EBA33E68F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7" name="Text Box 16">
          <a:extLst>
            <a:ext uri="{FF2B5EF4-FFF2-40B4-BE49-F238E27FC236}">
              <a16:creationId xmlns:a16="http://schemas.microsoft.com/office/drawing/2014/main" id="{A2B8644B-AC57-4024-93F5-C0DB4802F997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8" name="Text Box 16">
          <a:extLst>
            <a:ext uri="{FF2B5EF4-FFF2-40B4-BE49-F238E27FC236}">
              <a16:creationId xmlns:a16="http://schemas.microsoft.com/office/drawing/2014/main" id="{5C263FB1-BD13-4B9D-9485-9A0767E945F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399" name="Text Box 16">
          <a:extLst>
            <a:ext uri="{FF2B5EF4-FFF2-40B4-BE49-F238E27FC236}">
              <a16:creationId xmlns:a16="http://schemas.microsoft.com/office/drawing/2014/main" id="{7423393C-2119-4868-90C5-4C7CAB84E8A0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0" name="Text Box 16">
          <a:extLst>
            <a:ext uri="{FF2B5EF4-FFF2-40B4-BE49-F238E27FC236}">
              <a16:creationId xmlns:a16="http://schemas.microsoft.com/office/drawing/2014/main" id="{35C00EFD-4429-4EC7-8ED0-8834013BA7C9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1" name="Text Box 16">
          <a:extLst>
            <a:ext uri="{FF2B5EF4-FFF2-40B4-BE49-F238E27FC236}">
              <a16:creationId xmlns:a16="http://schemas.microsoft.com/office/drawing/2014/main" id="{105D38EC-826B-424C-B04D-6EFAF80DD761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B3FC41C3-5009-4955-BA1A-1D0CC14D344F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3" name="Text Box 16">
          <a:extLst>
            <a:ext uri="{FF2B5EF4-FFF2-40B4-BE49-F238E27FC236}">
              <a16:creationId xmlns:a16="http://schemas.microsoft.com/office/drawing/2014/main" id="{DC304E20-322A-4D28-93F4-664EA825A66A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4" name="Text Box 16">
          <a:extLst>
            <a:ext uri="{FF2B5EF4-FFF2-40B4-BE49-F238E27FC236}">
              <a16:creationId xmlns:a16="http://schemas.microsoft.com/office/drawing/2014/main" id="{101E92DA-21DB-4F90-842B-230628DB13E3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5" name="Text Box 16">
          <a:extLst>
            <a:ext uri="{FF2B5EF4-FFF2-40B4-BE49-F238E27FC236}">
              <a16:creationId xmlns:a16="http://schemas.microsoft.com/office/drawing/2014/main" id="{2AE876ED-3770-4FF5-80E4-C48A46ECD551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06" name="Text Box 16">
          <a:extLst>
            <a:ext uri="{FF2B5EF4-FFF2-40B4-BE49-F238E27FC236}">
              <a16:creationId xmlns:a16="http://schemas.microsoft.com/office/drawing/2014/main" id="{7E18EB30-03F4-4ADA-AC78-007B916EBFAB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7" name="Text Box 16">
          <a:extLst>
            <a:ext uri="{FF2B5EF4-FFF2-40B4-BE49-F238E27FC236}">
              <a16:creationId xmlns:a16="http://schemas.microsoft.com/office/drawing/2014/main" id="{609CE69E-994A-4C80-91F3-0F14A51ECC9B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8" name="Text Box 16">
          <a:extLst>
            <a:ext uri="{FF2B5EF4-FFF2-40B4-BE49-F238E27FC236}">
              <a16:creationId xmlns:a16="http://schemas.microsoft.com/office/drawing/2014/main" id="{21C8FF9B-D225-4EDC-A337-2A10F869311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09" name="Text Box 16">
          <a:extLst>
            <a:ext uri="{FF2B5EF4-FFF2-40B4-BE49-F238E27FC236}">
              <a16:creationId xmlns:a16="http://schemas.microsoft.com/office/drawing/2014/main" id="{2A0B9E3D-7677-4DA6-95FE-74EB99785444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0" name="Text Box 16">
          <a:extLst>
            <a:ext uri="{FF2B5EF4-FFF2-40B4-BE49-F238E27FC236}">
              <a16:creationId xmlns:a16="http://schemas.microsoft.com/office/drawing/2014/main" id="{DA66A331-3E26-47EC-96E8-53FFAC6FB7A7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1" name="Text Box 16">
          <a:extLst>
            <a:ext uri="{FF2B5EF4-FFF2-40B4-BE49-F238E27FC236}">
              <a16:creationId xmlns:a16="http://schemas.microsoft.com/office/drawing/2014/main" id="{8A1D3918-8AE7-45A7-9F44-66B482CCEEE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12" name="Text Box 16">
          <a:extLst>
            <a:ext uri="{FF2B5EF4-FFF2-40B4-BE49-F238E27FC236}">
              <a16:creationId xmlns:a16="http://schemas.microsoft.com/office/drawing/2014/main" id="{6920A0E7-B591-4B8E-84D4-82A401F8149F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3" name="Text Box 16">
          <a:extLst>
            <a:ext uri="{FF2B5EF4-FFF2-40B4-BE49-F238E27FC236}">
              <a16:creationId xmlns:a16="http://schemas.microsoft.com/office/drawing/2014/main" id="{DD7E7A86-B465-410C-A169-4D6E618290DF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14" name="Text Box 16">
          <a:extLst>
            <a:ext uri="{FF2B5EF4-FFF2-40B4-BE49-F238E27FC236}">
              <a16:creationId xmlns:a16="http://schemas.microsoft.com/office/drawing/2014/main" id="{1078D844-269D-4080-8260-128EEA5C5A14}"/>
            </a:ext>
          </a:extLst>
        </xdr:cNvPr>
        <xdr:cNvSpPr txBox="1">
          <a:spLocks noChangeArrowheads="1"/>
        </xdr:cNvSpPr>
      </xdr:nvSpPr>
      <xdr:spPr bwMode="auto">
        <a:xfrm>
          <a:off x="182880" y="22250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778DBB73-2EA4-40E5-A410-E715861898B5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6" name="Text Box 16">
          <a:extLst>
            <a:ext uri="{FF2B5EF4-FFF2-40B4-BE49-F238E27FC236}">
              <a16:creationId xmlns:a16="http://schemas.microsoft.com/office/drawing/2014/main" id="{655384D8-AC9A-4CF6-BA30-087DF95D2044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7" name="Text Box 16">
          <a:extLst>
            <a:ext uri="{FF2B5EF4-FFF2-40B4-BE49-F238E27FC236}">
              <a16:creationId xmlns:a16="http://schemas.microsoft.com/office/drawing/2014/main" id="{10DE7CCB-F7EA-4F17-8419-0F6DEE15FE52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8" name="Text Box 16">
          <a:extLst>
            <a:ext uri="{FF2B5EF4-FFF2-40B4-BE49-F238E27FC236}">
              <a16:creationId xmlns:a16="http://schemas.microsoft.com/office/drawing/2014/main" id="{119F1F12-1EF7-48E4-BEE9-043E5971FC7A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19" name="Text Box 16">
          <a:extLst>
            <a:ext uri="{FF2B5EF4-FFF2-40B4-BE49-F238E27FC236}">
              <a16:creationId xmlns:a16="http://schemas.microsoft.com/office/drawing/2014/main" id="{A6F635AF-6B4E-4E95-ACB1-D617CDA1BAA9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20" name="Text Box 16">
          <a:extLst>
            <a:ext uri="{FF2B5EF4-FFF2-40B4-BE49-F238E27FC236}">
              <a16:creationId xmlns:a16="http://schemas.microsoft.com/office/drawing/2014/main" id="{F618C17A-DCDE-48C0-A805-E4BED530714B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21" name="Text Box 16">
          <a:extLst>
            <a:ext uri="{FF2B5EF4-FFF2-40B4-BE49-F238E27FC236}">
              <a16:creationId xmlns:a16="http://schemas.microsoft.com/office/drawing/2014/main" id="{1B6A3B4A-80AB-4970-8168-11A153844CA3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22" name="Text Box 16">
          <a:extLst>
            <a:ext uri="{FF2B5EF4-FFF2-40B4-BE49-F238E27FC236}">
              <a16:creationId xmlns:a16="http://schemas.microsoft.com/office/drawing/2014/main" id="{9552C273-D1B5-48FD-8207-F4CD8C73EDAF}"/>
            </a:ext>
          </a:extLst>
        </xdr:cNvPr>
        <xdr:cNvSpPr txBox="1">
          <a:spLocks noChangeArrowheads="1"/>
        </xdr:cNvSpPr>
      </xdr:nvSpPr>
      <xdr:spPr bwMode="auto">
        <a:xfrm>
          <a:off x="182880" y="201168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3" name="Text Box 16">
          <a:extLst>
            <a:ext uri="{FF2B5EF4-FFF2-40B4-BE49-F238E27FC236}">
              <a16:creationId xmlns:a16="http://schemas.microsoft.com/office/drawing/2014/main" id="{C897ABFA-3A9A-4DB1-9C05-54AFC9D29CF4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4" name="Text Box 16">
          <a:extLst>
            <a:ext uri="{FF2B5EF4-FFF2-40B4-BE49-F238E27FC236}">
              <a16:creationId xmlns:a16="http://schemas.microsoft.com/office/drawing/2014/main" id="{17159846-1D03-4ADB-B1CF-313166EB3ED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5" name="Text Box 16">
          <a:extLst>
            <a:ext uri="{FF2B5EF4-FFF2-40B4-BE49-F238E27FC236}">
              <a16:creationId xmlns:a16="http://schemas.microsoft.com/office/drawing/2014/main" id="{92123524-2781-4E37-814C-96645E43F80B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6" name="Text Box 16">
          <a:extLst>
            <a:ext uri="{FF2B5EF4-FFF2-40B4-BE49-F238E27FC236}">
              <a16:creationId xmlns:a16="http://schemas.microsoft.com/office/drawing/2014/main" id="{B48150F3-87A8-4D01-A10F-1F876E7985E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7" name="Text Box 16">
          <a:extLst>
            <a:ext uri="{FF2B5EF4-FFF2-40B4-BE49-F238E27FC236}">
              <a16:creationId xmlns:a16="http://schemas.microsoft.com/office/drawing/2014/main" id="{4173E771-0C4A-4E55-981E-1CC31763177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8" name="Text Box 16">
          <a:extLst>
            <a:ext uri="{FF2B5EF4-FFF2-40B4-BE49-F238E27FC236}">
              <a16:creationId xmlns:a16="http://schemas.microsoft.com/office/drawing/2014/main" id="{B74E898B-C2CD-4DEC-B7C1-6E06B3EE99F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29" name="Text Box 16">
          <a:extLst>
            <a:ext uri="{FF2B5EF4-FFF2-40B4-BE49-F238E27FC236}">
              <a16:creationId xmlns:a16="http://schemas.microsoft.com/office/drawing/2014/main" id="{6522B854-4AEF-44B2-BEE2-4EDE0EDD9A0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0" name="Text Box 16">
          <a:extLst>
            <a:ext uri="{FF2B5EF4-FFF2-40B4-BE49-F238E27FC236}">
              <a16:creationId xmlns:a16="http://schemas.microsoft.com/office/drawing/2014/main" id="{C743E4CD-91C5-4DF6-A9E9-C316E65068F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1" name="Text Box 16">
          <a:extLst>
            <a:ext uri="{FF2B5EF4-FFF2-40B4-BE49-F238E27FC236}">
              <a16:creationId xmlns:a16="http://schemas.microsoft.com/office/drawing/2014/main" id="{790BE02A-2612-4B73-A915-8D3652AAFFB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2" name="Text Box 16">
          <a:extLst>
            <a:ext uri="{FF2B5EF4-FFF2-40B4-BE49-F238E27FC236}">
              <a16:creationId xmlns:a16="http://schemas.microsoft.com/office/drawing/2014/main" id="{4AC3DB92-8842-4A02-89E7-F954BED5FAD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3" name="Text Box 16">
          <a:extLst>
            <a:ext uri="{FF2B5EF4-FFF2-40B4-BE49-F238E27FC236}">
              <a16:creationId xmlns:a16="http://schemas.microsoft.com/office/drawing/2014/main" id="{5EC8DA50-C2AA-4C21-8FA7-1E70D890736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4" name="Text Box 16">
          <a:extLst>
            <a:ext uri="{FF2B5EF4-FFF2-40B4-BE49-F238E27FC236}">
              <a16:creationId xmlns:a16="http://schemas.microsoft.com/office/drawing/2014/main" id="{84E369E2-414C-4E28-872C-3FE1EA6419B3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5" name="Text Box 16">
          <a:extLst>
            <a:ext uri="{FF2B5EF4-FFF2-40B4-BE49-F238E27FC236}">
              <a16:creationId xmlns:a16="http://schemas.microsoft.com/office/drawing/2014/main" id="{2309E2FB-8DD8-4E67-B36F-E9559C54EE5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6" name="Text Box 16">
          <a:extLst>
            <a:ext uri="{FF2B5EF4-FFF2-40B4-BE49-F238E27FC236}">
              <a16:creationId xmlns:a16="http://schemas.microsoft.com/office/drawing/2014/main" id="{090361CB-290A-43EA-A1B2-48E8BCC4B12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7" name="Text Box 16">
          <a:extLst>
            <a:ext uri="{FF2B5EF4-FFF2-40B4-BE49-F238E27FC236}">
              <a16:creationId xmlns:a16="http://schemas.microsoft.com/office/drawing/2014/main" id="{FE28551E-9840-4F85-A8AB-B4BAF387937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8" name="Text Box 16">
          <a:extLst>
            <a:ext uri="{FF2B5EF4-FFF2-40B4-BE49-F238E27FC236}">
              <a16:creationId xmlns:a16="http://schemas.microsoft.com/office/drawing/2014/main" id="{4536C8E9-7E0B-44BA-867B-5FC0B07D492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39" name="Text Box 16">
          <a:extLst>
            <a:ext uri="{FF2B5EF4-FFF2-40B4-BE49-F238E27FC236}">
              <a16:creationId xmlns:a16="http://schemas.microsoft.com/office/drawing/2014/main" id="{0AFDBE97-4684-42E0-9492-515524CFD769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0" name="Text Box 16">
          <a:extLst>
            <a:ext uri="{FF2B5EF4-FFF2-40B4-BE49-F238E27FC236}">
              <a16:creationId xmlns:a16="http://schemas.microsoft.com/office/drawing/2014/main" id="{3250AF5B-C57B-497C-BFAD-E9EC2B4B34D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4D858011-8393-44D7-9A2B-F30DC770020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4E67933F-3952-40C5-9CA7-D3DA964904F2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3" name="Text Box 16">
          <a:extLst>
            <a:ext uri="{FF2B5EF4-FFF2-40B4-BE49-F238E27FC236}">
              <a16:creationId xmlns:a16="http://schemas.microsoft.com/office/drawing/2014/main" id="{83BF298A-16A7-4154-A71F-59CCBFD4EC70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4" name="Text Box 16">
          <a:extLst>
            <a:ext uri="{FF2B5EF4-FFF2-40B4-BE49-F238E27FC236}">
              <a16:creationId xmlns:a16="http://schemas.microsoft.com/office/drawing/2014/main" id="{FE5A8F62-9F25-4EA6-81B8-C9DA6134090E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5" name="Text Box 16">
          <a:extLst>
            <a:ext uri="{FF2B5EF4-FFF2-40B4-BE49-F238E27FC236}">
              <a16:creationId xmlns:a16="http://schemas.microsoft.com/office/drawing/2014/main" id="{4AA00017-8B9A-4500-A3AF-49AECA07C987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6" name="Text Box 16">
          <a:extLst>
            <a:ext uri="{FF2B5EF4-FFF2-40B4-BE49-F238E27FC236}">
              <a16:creationId xmlns:a16="http://schemas.microsoft.com/office/drawing/2014/main" id="{309C35F6-A522-44FB-A8C6-35F1E67E0071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7" name="Text Box 16">
          <a:extLst>
            <a:ext uri="{FF2B5EF4-FFF2-40B4-BE49-F238E27FC236}">
              <a16:creationId xmlns:a16="http://schemas.microsoft.com/office/drawing/2014/main" id="{7B23291A-2543-4053-92BB-7F0F5F77BE45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8" name="Text Box 16">
          <a:extLst>
            <a:ext uri="{FF2B5EF4-FFF2-40B4-BE49-F238E27FC236}">
              <a16:creationId xmlns:a16="http://schemas.microsoft.com/office/drawing/2014/main" id="{8893ABCE-9EFE-4F6C-B337-3707CD97A7ED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49" name="Text Box 16">
          <a:extLst>
            <a:ext uri="{FF2B5EF4-FFF2-40B4-BE49-F238E27FC236}">
              <a16:creationId xmlns:a16="http://schemas.microsoft.com/office/drawing/2014/main" id="{EE7BA775-A42F-4C92-AC5F-04120B3B51F6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50" name="Text Box 16">
          <a:extLst>
            <a:ext uri="{FF2B5EF4-FFF2-40B4-BE49-F238E27FC236}">
              <a16:creationId xmlns:a16="http://schemas.microsoft.com/office/drawing/2014/main" id="{8E8ABC63-F659-41E4-8007-06DAE188CDFC}"/>
            </a:ext>
          </a:extLst>
        </xdr:cNvPr>
        <xdr:cNvSpPr txBox="1">
          <a:spLocks noChangeArrowheads="1"/>
        </xdr:cNvSpPr>
      </xdr:nvSpPr>
      <xdr:spPr bwMode="auto">
        <a:xfrm>
          <a:off x="182880" y="243840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51" name="Text Box 16">
          <a:extLst>
            <a:ext uri="{FF2B5EF4-FFF2-40B4-BE49-F238E27FC236}">
              <a16:creationId xmlns:a16="http://schemas.microsoft.com/office/drawing/2014/main" id="{3D3C5CCB-57E0-4D86-B17B-494A5DD18224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52" name="Text Box 16">
          <a:extLst>
            <a:ext uri="{FF2B5EF4-FFF2-40B4-BE49-F238E27FC236}">
              <a16:creationId xmlns:a16="http://schemas.microsoft.com/office/drawing/2014/main" id="{1BA57B56-2C35-4382-8898-BABE09C32EF3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53" name="Text Box 16">
          <a:extLst>
            <a:ext uri="{FF2B5EF4-FFF2-40B4-BE49-F238E27FC236}">
              <a16:creationId xmlns:a16="http://schemas.microsoft.com/office/drawing/2014/main" id="{89C7DF7A-AB01-4235-8DBA-1042A0EEB038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B36E50E9-0890-4489-B896-5707C5C58B91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55" name="Text Box 16">
          <a:extLst>
            <a:ext uri="{FF2B5EF4-FFF2-40B4-BE49-F238E27FC236}">
              <a16:creationId xmlns:a16="http://schemas.microsoft.com/office/drawing/2014/main" id="{008C2793-844B-48B9-B854-2AB7B3D9C52B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56" name="Text Box 16">
          <a:extLst>
            <a:ext uri="{FF2B5EF4-FFF2-40B4-BE49-F238E27FC236}">
              <a16:creationId xmlns:a16="http://schemas.microsoft.com/office/drawing/2014/main" id="{B444720F-00E7-443B-AC1A-6D3C1A5DA626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57" name="Text Box 16">
          <a:extLst>
            <a:ext uri="{FF2B5EF4-FFF2-40B4-BE49-F238E27FC236}">
              <a16:creationId xmlns:a16="http://schemas.microsoft.com/office/drawing/2014/main" id="{EE3CE7D0-1E67-4D7E-8CDC-201790A63FE8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458" name="Text Box 16">
          <a:extLst>
            <a:ext uri="{FF2B5EF4-FFF2-40B4-BE49-F238E27FC236}">
              <a16:creationId xmlns:a16="http://schemas.microsoft.com/office/drawing/2014/main" id="{B70A5256-95E5-43CC-BC8F-DF01630491B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59" name="Text Box 16">
          <a:extLst>
            <a:ext uri="{FF2B5EF4-FFF2-40B4-BE49-F238E27FC236}">
              <a16:creationId xmlns:a16="http://schemas.microsoft.com/office/drawing/2014/main" id="{9482995B-C41B-45FC-8348-35958695E4F1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60" name="Text Box 16">
          <a:extLst>
            <a:ext uri="{FF2B5EF4-FFF2-40B4-BE49-F238E27FC236}">
              <a16:creationId xmlns:a16="http://schemas.microsoft.com/office/drawing/2014/main" id="{D0E2379D-DADA-48C9-BA62-0B8B6577971D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461" name="Text Box 16">
          <a:extLst>
            <a:ext uri="{FF2B5EF4-FFF2-40B4-BE49-F238E27FC236}">
              <a16:creationId xmlns:a16="http://schemas.microsoft.com/office/drawing/2014/main" id="{169C33FF-0C99-42C0-8F0A-E0367E6606C0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62" name="Text Box 16">
          <a:extLst>
            <a:ext uri="{FF2B5EF4-FFF2-40B4-BE49-F238E27FC236}">
              <a16:creationId xmlns:a16="http://schemas.microsoft.com/office/drawing/2014/main" id="{A87DD236-FA53-4F48-9461-6D4F0D12B937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3" name="Text Box 16">
          <a:extLst>
            <a:ext uri="{FF2B5EF4-FFF2-40B4-BE49-F238E27FC236}">
              <a16:creationId xmlns:a16="http://schemas.microsoft.com/office/drawing/2014/main" id="{D16C311F-AFB5-4C15-BD52-6EDFCF887DE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4" name="Text Box 16">
          <a:extLst>
            <a:ext uri="{FF2B5EF4-FFF2-40B4-BE49-F238E27FC236}">
              <a16:creationId xmlns:a16="http://schemas.microsoft.com/office/drawing/2014/main" id="{08B240C1-3A5F-4F7F-8B6D-0A2EB06ACDA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5" name="Text Box 16">
          <a:extLst>
            <a:ext uri="{FF2B5EF4-FFF2-40B4-BE49-F238E27FC236}">
              <a16:creationId xmlns:a16="http://schemas.microsoft.com/office/drawing/2014/main" id="{7563529D-8884-4172-9B2C-DBC119BE89B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6" name="Text Box 16">
          <a:extLst>
            <a:ext uri="{FF2B5EF4-FFF2-40B4-BE49-F238E27FC236}">
              <a16:creationId xmlns:a16="http://schemas.microsoft.com/office/drawing/2014/main" id="{777A64F0-7B4F-429E-A8C5-A691CFDB21E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67" name="Text Box 16">
          <a:extLst>
            <a:ext uri="{FF2B5EF4-FFF2-40B4-BE49-F238E27FC236}">
              <a16:creationId xmlns:a16="http://schemas.microsoft.com/office/drawing/2014/main" id="{BADFF262-EBE0-43EC-9445-5A049EE41C8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468" name="Text Box 16">
          <a:extLst>
            <a:ext uri="{FF2B5EF4-FFF2-40B4-BE49-F238E27FC236}">
              <a16:creationId xmlns:a16="http://schemas.microsoft.com/office/drawing/2014/main" id="{106701C2-14A1-4460-A62C-4FB938F830D5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69" name="Text Box 16">
          <a:extLst>
            <a:ext uri="{FF2B5EF4-FFF2-40B4-BE49-F238E27FC236}">
              <a16:creationId xmlns:a16="http://schemas.microsoft.com/office/drawing/2014/main" id="{BDE3BD4D-3F0F-4C91-B770-AC5D4528787E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0" name="Text Box 16">
          <a:extLst>
            <a:ext uri="{FF2B5EF4-FFF2-40B4-BE49-F238E27FC236}">
              <a16:creationId xmlns:a16="http://schemas.microsoft.com/office/drawing/2014/main" id="{E00241D3-8E87-478E-BFFD-4FF30919F62C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1" name="Text Box 16">
          <a:extLst>
            <a:ext uri="{FF2B5EF4-FFF2-40B4-BE49-F238E27FC236}">
              <a16:creationId xmlns:a16="http://schemas.microsoft.com/office/drawing/2014/main" id="{F995389C-38BE-45A3-867A-CEBDCDD6CBAA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2" name="Text Box 16">
          <a:extLst>
            <a:ext uri="{FF2B5EF4-FFF2-40B4-BE49-F238E27FC236}">
              <a16:creationId xmlns:a16="http://schemas.microsoft.com/office/drawing/2014/main" id="{49189A85-2005-4B9B-8CB2-4F34C9B13C33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3" name="Text Box 16">
          <a:extLst>
            <a:ext uri="{FF2B5EF4-FFF2-40B4-BE49-F238E27FC236}">
              <a16:creationId xmlns:a16="http://schemas.microsoft.com/office/drawing/2014/main" id="{A202E750-9490-44DF-8819-6172402B88A8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74" name="Text Box 16">
          <a:extLst>
            <a:ext uri="{FF2B5EF4-FFF2-40B4-BE49-F238E27FC236}">
              <a16:creationId xmlns:a16="http://schemas.microsoft.com/office/drawing/2014/main" id="{4A6A8229-ED7A-4A9A-9DC2-2E2933F43192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75" name="Text Box 16">
          <a:extLst>
            <a:ext uri="{FF2B5EF4-FFF2-40B4-BE49-F238E27FC236}">
              <a16:creationId xmlns:a16="http://schemas.microsoft.com/office/drawing/2014/main" id="{0A4A6BFA-A9F9-4E59-8718-3BB7DE10ABD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76" name="Text Box 16">
          <a:extLst>
            <a:ext uri="{FF2B5EF4-FFF2-40B4-BE49-F238E27FC236}">
              <a16:creationId xmlns:a16="http://schemas.microsoft.com/office/drawing/2014/main" id="{53ACA185-12C9-4B1E-9538-1536EA66AEB9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77" name="Text Box 16">
          <a:extLst>
            <a:ext uri="{FF2B5EF4-FFF2-40B4-BE49-F238E27FC236}">
              <a16:creationId xmlns:a16="http://schemas.microsoft.com/office/drawing/2014/main" id="{2A93A737-6B60-40C5-80B7-E249D34E3753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78" name="Text Box 16">
          <a:extLst>
            <a:ext uri="{FF2B5EF4-FFF2-40B4-BE49-F238E27FC236}">
              <a16:creationId xmlns:a16="http://schemas.microsoft.com/office/drawing/2014/main" id="{9D14789A-52AC-4C18-ACA5-7FDACE187522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79" name="Text Box 16">
          <a:extLst>
            <a:ext uri="{FF2B5EF4-FFF2-40B4-BE49-F238E27FC236}">
              <a16:creationId xmlns:a16="http://schemas.microsoft.com/office/drawing/2014/main" id="{F993F2D7-4C3D-4804-BD89-1674E322E03D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4FFC3EE5-208C-4E7B-8FA8-8ED5FA96DAD2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81" name="Text Box 16">
          <a:extLst>
            <a:ext uri="{FF2B5EF4-FFF2-40B4-BE49-F238E27FC236}">
              <a16:creationId xmlns:a16="http://schemas.microsoft.com/office/drawing/2014/main" id="{B6D92841-CB10-4D32-AC5F-35AB1EB7D507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82" name="Text Box 16">
          <a:extLst>
            <a:ext uri="{FF2B5EF4-FFF2-40B4-BE49-F238E27FC236}">
              <a16:creationId xmlns:a16="http://schemas.microsoft.com/office/drawing/2014/main" id="{B33ADAE1-6150-4A6C-8239-6410469E8C0C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83" name="Text Box 16">
          <a:extLst>
            <a:ext uri="{FF2B5EF4-FFF2-40B4-BE49-F238E27FC236}">
              <a16:creationId xmlns:a16="http://schemas.microsoft.com/office/drawing/2014/main" id="{2A2BF6A3-6900-4C02-B7FC-DDB9258916BB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84" name="Text Box 16">
          <a:extLst>
            <a:ext uri="{FF2B5EF4-FFF2-40B4-BE49-F238E27FC236}">
              <a16:creationId xmlns:a16="http://schemas.microsoft.com/office/drawing/2014/main" id="{F72828B0-BA07-443D-AD45-5AA498A0378D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485" name="Text Box 16">
          <a:extLst>
            <a:ext uri="{FF2B5EF4-FFF2-40B4-BE49-F238E27FC236}">
              <a16:creationId xmlns:a16="http://schemas.microsoft.com/office/drawing/2014/main" id="{FB34F10F-1A32-4710-ACA6-D76E8CE28CD7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86" name="Text Box 16">
          <a:extLst>
            <a:ext uri="{FF2B5EF4-FFF2-40B4-BE49-F238E27FC236}">
              <a16:creationId xmlns:a16="http://schemas.microsoft.com/office/drawing/2014/main" id="{5B0175A7-27D8-4CF3-9654-6D262BD7344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87" name="Text Box 16">
          <a:extLst>
            <a:ext uri="{FF2B5EF4-FFF2-40B4-BE49-F238E27FC236}">
              <a16:creationId xmlns:a16="http://schemas.microsoft.com/office/drawing/2014/main" id="{C804F14B-596D-41C6-80B4-1BCD9E68EFF8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88" name="Text Box 16">
          <a:extLst>
            <a:ext uri="{FF2B5EF4-FFF2-40B4-BE49-F238E27FC236}">
              <a16:creationId xmlns:a16="http://schemas.microsoft.com/office/drawing/2014/main" id="{70410D6D-B4B7-4611-A24F-DF55771F461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89" name="Text Box 16">
          <a:extLst>
            <a:ext uri="{FF2B5EF4-FFF2-40B4-BE49-F238E27FC236}">
              <a16:creationId xmlns:a16="http://schemas.microsoft.com/office/drawing/2014/main" id="{F47B601B-0125-44B8-8091-C7EFC2F29E49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0" name="Text Box 16">
          <a:extLst>
            <a:ext uri="{FF2B5EF4-FFF2-40B4-BE49-F238E27FC236}">
              <a16:creationId xmlns:a16="http://schemas.microsoft.com/office/drawing/2014/main" id="{A2007FEE-CA01-4993-9E78-0568DD43303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491" name="Text Box 16">
          <a:extLst>
            <a:ext uri="{FF2B5EF4-FFF2-40B4-BE49-F238E27FC236}">
              <a16:creationId xmlns:a16="http://schemas.microsoft.com/office/drawing/2014/main" id="{CCE89D03-5432-4BD3-8C6C-EAD06446A4D2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2" name="Text Box 16">
          <a:extLst>
            <a:ext uri="{FF2B5EF4-FFF2-40B4-BE49-F238E27FC236}">
              <a16:creationId xmlns:a16="http://schemas.microsoft.com/office/drawing/2014/main" id="{A45AA8AB-A25D-4328-BE3E-4F088582FCE0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3" name="Text Box 16">
          <a:extLst>
            <a:ext uri="{FF2B5EF4-FFF2-40B4-BE49-F238E27FC236}">
              <a16:creationId xmlns:a16="http://schemas.microsoft.com/office/drawing/2014/main" id="{541BEA56-184F-41AC-BF92-E2BD2D385B48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4" name="Text Box 16">
          <a:extLst>
            <a:ext uri="{FF2B5EF4-FFF2-40B4-BE49-F238E27FC236}">
              <a16:creationId xmlns:a16="http://schemas.microsoft.com/office/drawing/2014/main" id="{C009833C-84FE-403D-8E63-3892BCA322A1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5" name="Text Box 16">
          <a:extLst>
            <a:ext uri="{FF2B5EF4-FFF2-40B4-BE49-F238E27FC236}">
              <a16:creationId xmlns:a16="http://schemas.microsoft.com/office/drawing/2014/main" id="{2A8D88E5-D36F-4C67-ACDD-AE81673E0BE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6" name="Text Box 16">
          <a:extLst>
            <a:ext uri="{FF2B5EF4-FFF2-40B4-BE49-F238E27FC236}">
              <a16:creationId xmlns:a16="http://schemas.microsoft.com/office/drawing/2014/main" id="{556773A7-6D53-4D9F-9683-0537C697A43F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7" name="Text Box 16">
          <a:extLst>
            <a:ext uri="{FF2B5EF4-FFF2-40B4-BE49-F238E27FC236}">
              <a16:creationId xmlns:a16="http://schemas.microsoft.com/office/drawing/2014/main" id="{279416C9-B6EA-4F25-9403-5B062B86506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8" name="Text Box 16">
          <a:extLst>
            <a:ext uri="{FF2B5EF4-FFF2-40B4-BE49-F238E27FC236}">
              <a16:creationId xmlns:a16="http://schemas.microsoft.com/office/drawing/2014/main" id="{64C43B7C-3137-4D94-B1EA-60841650A058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499" name="Text Box 16">
          <a:extLst>
            <a:ext uri="{FF2B5EF4-FFF2-40B4-BE49-F238E27FC236}">
              <a16:creationId xmlns:a16="http://schemas.microsoft.com/office/drawing/2014/main" id="{72B2D5F6-FEB5-45FF-9F24-93E31F400AD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0" name="Text Box 16">
          <a:extLst>
            <a:ext uri="{FF2B5EF4-FFF2-40B4-BE49-F238E27FC236}">
              <a16:creationId xmlns:a16="http://schemas.microsoft.com/office/drawing/2014/main" id="{D48CF2FA-BE46-4552-9347-BAF628C6977F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1" name="Text Box 16">
          <a:extLst>
            <a:ext uri="{FF2B5EF4-FFF2-40B4-BE49-F238E27FC236}">
              <a16:creationId xmlns:a16="http://schemas.microsoft.com/office/drawing/2014/main" id="{B867461E-30C5-4B73-9470-32FC803C9903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2" name="Text Box 16">
          <a:extLst>
            <a:ext uri="{FF2B5EF4-FFF2-40B4-BE49-F238E27FC236}">
              <a16:creationId xmlns:a16="http://schemas.microsoft.com/office/drawing/2014/main" id="{6306A6D0-669C-4CFB-936C-BCD90D5F4CC2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3" name="Text Box 16">
          <a:extLst>
            <a:ext uri="{FF2B5EF4-FFF2-40B4-BE49-F238E27FC236}">
              <a16:creationId xmlns:a16="http://schemas.microsoft.com/office/drawing/2014/main" id="{FF575CCF-0C32-4234-970F-F4FF72B4D89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04" name="Text Box 16">
          <a:extLst>
            <a:ext uri="{FF2B5EF4-FFF2-40B4-BE49-F238E27FC236}">
              <a16:creationId xmlns:a16="http://schemas.microsoft.com/office/drawing/2014/main" id="{F9804178-545A-4299-810E-98C55DD5E3DE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5" name="Text Box 16">
          <a:extLst>
            <a:ext uri="{FF2B5EF4-FFF2-40B4-BE49-F238E27FC236}">
              <a16:creationId xmlns:a16="http://schemas.microsoft.com/office/drawing/2014/main" id="{B8FD77DB-FBCE-4961-B060-650BE552086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6" name="Text Box 16">
          <a:extLst>
            <a:ext uri="{FF2B5EF4-FFF2-40B4-BE49-F238E27FC236}">
              <a16:creationId xmlns:a16="http://schemas.microsoft.com/office/drawing/2014/main" id="{4AD7B873-D3C2-4C1F-98C1-632406A0278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7" name="Text Box 16">
          <a:extLst>
            <a:ext uri="{FF2B5EF4-FFF2-40B4-BE49-F238E27FC236}">
              <a16:creationId xmlns:a16="http://schemas.microsoft.com/office/drawing/2014/main" id="{3BB4A14A-9A9C-4CAF-B71D-DEEF9CEDDB2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8" name="Text Box 16">
          <a:extLst>
            <a:ext uri="{FF2B5EF4-FFF2-40B4-BE49-F238E27FC236}">
              <a16:creationId xmlns:a16="http://schemas.microsoft.com/office/drawing/2014/main" id="{7E28EBDC-F07F-49DD-A943-4A2BB5DE7ED0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09" name="Text Box 16">
          <a:extLst>
            <a:ext uri="{FF2B5EF4-FFF2-40B4-BE49-F238E27FC236}">
              <a16:creationId xmlns:a16="http://schemas.microsoft.com/office/drawing/2014/main" id="{42EBE1BA-DEA8-4454-A17F-E06AC1A33513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10" name="Text Box 16">
          <a:extLst>
            <a:ext uri="{FF2B5EF4-FFF2-40B4-BE49-F238E27FC236}">
              <a16:creationId xmlns:a16="http://schemas.microsoft.com/office/drawing/2014/main" id="{A24B2ABD-C690-4150-9901-3184DEC02A76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1" name="Text Box 16">
          <a:extLst>
            <a:ext uri="{FF2B5EF4-FFF2-40B4-BE49-F238E27FC236}">
              <a16:creationId xmlns:a16="http://schemas.microsoft.com/office/drawing/2014/main" id="{38E90136-B19A-445A-A994-1C2D27E0F56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C31A3830-386A-4227-9484-EE17AAAA81EA}"/>
            </a:ext>
          </a:extLst>
        </xdr:cNvPr>
        <xdr:cNvSpPr txBox="1">
          <a:spLocks noChangeArrowheads="1"/>
        </xdr:cNvSpPr>
      </xdr:nvSpPr>
      <xdr:spPr bwMode="auto">
        <a:xfrm>
          <a:off x="180975" y="26384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3" name="Text Box 16">
          <a:extLst>
            <a:ext uri="{FF2B5EF4-FFF2-40B4-BE49-F238E27FC236}">
              <a16:creationId xmlns:a16="http://schemas.microsoft.com/office/drawing/2014/main" id="{84EBCE96-D554-47D6-A4C9-5DF25178003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4" name="Text Box 16">
          <a:extLst>
            <a:ext uri="{FF2B5EF4-FFF2-40B4-BE49-F238E27FC236}">
              <a16:creationId xmlns:a16="http://schemas.microsoft.com/office/drawing/2014/main" id="{DF96AA37-C3C6-4B3C-82A9-46610328A0BD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5" name="Text Box 16">
          <a:extLst>
            <a:ext uri="{FF2B5EF4-FFF2-40B4-BE49-F238E27FC236}">
              <a16:creationId xmlns:a16="http://schemas.microsoft.com/office/drawing/2014/main" id="{48D3805E-5C59-40B5-B360-E36BD7DA792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6" name="Text Box 16">
          <a:extLst>
            <a:ext uri="{FF2B5EF4-FFF2-40B4-BE49-F238E27FC236}">
              <a16:creationId xmlns:a16="http://schemas.microsoft.com/office/drawing/2014/main" id="{7639AE71-6A76-459F-BC0C-1301E8240AE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7" name="Text Box 16">
          <a:extLst>
            <a:ext uri="{FF2B5EF4-FFF2-40B4-BE49-F238E27FC236}">
              <a16:creationId xmlns:a16="http://schemas.microsoft.com/office/drawing/2014/main" id="{ED03A5B2-18B8-4618-A926-44C5626F221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8" name="Text Box 16">
          <a:extLst>
            <a:ext uri="{FF2B5EF4-FFF2-40B4-BE49-F238E27FC236}">
              <a16:creationId xmlns:a16="http://schemas.microsoft.com/office/drawing/2014/main" id="{D320D131-E81E-42B4-8421-CA7A40E78D7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19" name="Text Box 16">
          <a:extLst>
            <a:ext uri="{FF2B5EF4-FFF2-40B4-BE49-F238E27FC236}">
              <a16:creationId xmlns:a16="http://schemas.microsoft.com/office/drawing/2014/main" id="{12EEE3B9-2098-4630-9DFA-578151678DE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20" name="Text Box 16">
          <a:extLst>
            <a:ext uri="{FF2B5EF4-FFF2-40B4-BE49-F238E27FC236}">
              <a16:creationId xmlns:a16="http://schemas.microsoft.com/office/drawing/2014/main" id="{A6B28BB5-BB20-49E1-B435-90CB83EFDF71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1" name="Text Box 16">
          <a:extLst>
            <a:ext uri="{FF2B5EF4-FFF2-40B4-BE49-F238E27FC236}">
              <a16:creationId xmlns:a16="http://schemas.microsoft.com/office/drawing/2014/main" id="{8B434985-4E57-45E8-B8C4-E35CF273B87E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2" name="Text Box 16">
          <a:extLst>
            <a:ext uri="{FF2B5EF4-FFF2-40B4-BE49-F238E27FC236}">
              <a16:creationId xmlns:a16="http://schemas.microsoft.com/office/drawing/2014/main" id="{F34AE17B-3BC0-467B-87DC-CEA3CC0DF3A9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3" name="Text Box 16">
          <a:extLst>
            <a:ext uri="{FF2B5EF4-FFF2-40B4-BE49-F238E27FC236}">
              <a16:creationId xmlns:a16="http://schemas.microsoft.com/office/drawing/2014/main" id="{129A9DF6-8044-4089-9C43-77A369C8E2B6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4" name="Text Box 16">
          <a:extLst>
            <a:ext uri="{FF2B5EF4-FFF2-40B4-BE49-F238E27FC236}">
              <a16:creationId xmlns:a16="http://schemas.microsoft.com/office/drawing/2014/main" id="{3CF26FEC-2C37-4485-8C10-06D958C966FD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5" name="Text Box 16">
          <a:extLst>
            <a:ext uri="{FF2B5EF4-FFF2-40B4-BE49-F238E27FC236}">
              <a16:creationId xmlns:a16="http://schemas.microsoft.com/office/drawing/2014/main" id="{BCBA304B-3D5A-471F-9EA7-ABA12C51B1FB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6" name="Text Box 16">
          <a:extLst>
            <a:ext uri="{FF2B5EF4-FFF2-40B4-BE49-F238E27FC236}">
              <a16:creationId xmlns:a16="http://schemas.microsoft.com/office/drawing/2014/main" id="{7E36C7AE-C90F-4CEA-A381-37C2E9D8CAA7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7" name="Text Box 16">
          <a:extLst>
            <a:ext uri="{FF2B5EF4-FFF2-40B4-BE49-F238E27FC236}">
              <a16:creationId xmlns:a16="http://schemas.microsoft.com/office/drawing/2014/main" id="{0CE96A5C-78FA-457B-B663-6B4833276EA5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8" name="Text Box 16">
          <a:extLst>
            <a:ext uri="{FF2B5EF4-FFF2-40B4-BE49-F238E27FC236}">
              <a16:creationId xmlns:a16="http://schemas.microsoft.com/office/drawing/2014/main" id="{D5748712-99A7-43C7-BBF0-5188AEE89A2B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29" name="Text Box 16">
          <a:extLst>
            <a:ext uri="{FF2B5EF4-FFF2-40B4-BE49-F238E27FC236}">
              <a16:creationId xmlns:a16="http://schemas.microsoft.com/office/drawing/2014/main" id="{9D012947-75E7-405D-B154-8E4482FC1DAE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0" name="Text Box 16">
          <a:extLst>
            <a:ext uri="{FF2B5EF4-FFF2-40B4-BE49-F238E27FC236}">
              <a16:creationId xmlns:a16="http://schemas.microsoft.com/office/drawing/2014/main" id="{2F4CDECE-1AF5-479E-BC1D-784A19D31C16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1" name="Text Box 16">
          <a:extLst>
            <a:ext uri="{FF2B5EF4-FFF2-40B4-BE49-F238E27FC236}">
              <a16:creationId xmlns:a16="http://schemas.microsoft.com/office/drawing/2014/main" id="{5E4E9380-EB34-43FF-B19A-3CE1AA77EF14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2" name="Text Box 16">
          <a:extLst>
            <a:ext uri="{FF2B5EF4-FFF2-40B4-BE49-F238E27FC236}">
              <a16:creationId xmlns:a16="http://schemas.microsoft.com/office/drawing/2014/main" id="{52246202-3E65-4F0B-84FD-C896CF6A5EA8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2A0BE91D-A6EC-4FF0-A31D-047C25793A78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4" name="Text Box 16">
          <a:extLst>
            <a:ext uri="{FF2B5EF4-FFF2-40B4-BE49-F238E27FC236}">
              <a16:creationId xmlns:a16="http://schemas.microsoft.com/office/drawing/2014/main" id="{3BCAFD52-031A-4828-A372-F68E15A278CD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5" name="Text Box 16">
          <a:extLst>
            <a:ext uri="{FF2B5EF4-FFF2-40B4-BE49-F238E27FC236}">
              <a16:creationId xmlns:a16="http://schemas.microsoft.com/office/drawing/2014/main" id="{F71BE21D-52E2-40B0-A4C6-63FE0DA0CB83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6" name="Text Box 16">
          <a:extLst>
            <a:ext uri="{FF2B5EF4-FFF2-40B4-BE49-F238E27FC236}">
              <a16:creationId xmlns:a16="http://schemas.microsoft.com/office/drawing/2014/main" id="{0A98B78A-EC62-46D5-ADDF-1A4F90CFD10C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7" name="Text Box 16">
          <a:extLst>
            <a:ext uri="{FF2B5EF4-FFF2-40B4-BE49-F238E27FC236}">
              <a16:creationId xmlns:a16="http://schemas.microsoft.com/office/drawing/2014/main" id="{83525FD4-A453-49E9-B675-0F74C3367B0A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8" name="Text Box 16">
          <a:extLst>
            <a:ext uri="{FF2B5EF4-FFF2-40B4-BE49-F238E27FC236}">
              <a16:creationId xmlns:a16="http://schemas.microsoft.com/office/drawing/2014/main" id="{0CAB0234-2B89-4DFC-829B-A97698C5C9A2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39" name="Text Box 16">
          <a:extLst>
            <a:ext uri="{FF2B5EF4-FFF2-40B4-BE49-F238E27FC236}">
              <a16:creationId xmlns:a16="http://schemas.microsoft.com/office/drawing/2014/main" id="{0D6005FB-C833-43C5-B982-56CBFB9B1724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0" name="Text Box 16">
          <a:extLst>
            <a:ext uri="{FF2B5EF4-FFF2-40B4-BE49-F238E27FC236}">
              <a16:creationId xmlns:a16="http://schemas.microsoft.com/office/drawing/2014/main" id="{3BF9BDFA-9F2C-42C3-9CD7-009D19AAD9B4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1" name="Text Box 16">
          <a:extLst>
            <a:ext uri="{FF2B5EF4-FFF2-40B4-BE49-F238E27FC236}">
              <a16:creationId xmlns:a16="http://schemas.microsoft.com/office/drawing/2014/main" id="{D94BCB00-9B8D-414A-B4C4-16F0CF8544FF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2" name="Text Box 16">
          <a:extLst>
            <a:ext uri="{FF2B5EF4-FFF2-40B4-BE49-F238E27FC236}">
              <a16:creationId xmlns:a16="http://schemas.microsoft.com/office/drawing/2014/main" id="{77E44150-83B3-4F33-90C2-D33BCA5F5EA0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3" name="Text Box 16">
          <a:extLst>
            <a:ext uri="{FF2B5EF4-FFF2-40B4-BE49-F238E27FC236}">
              <a16:creationId xmlns:a16="http://schemas.microsoft.com/office/drawing/2014/main" id="{4E7932E1-87CF-4EF0-97A6-82DF7FD19AF3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4" name="Text Box 16">
          <a:extLst>
            <a:ext uri="{FF2B5EF4-FFF2-40B4-BE49-F238E27FC236}">
              <a16:creationId xmlns:a16="http://schemas.microsoft.com/office/drawing/2014/main" id="{E29282F0-CC6B-4C3E-B7DA-CD18719901F5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5" name="Text Box 16">
          <a:extLst>
            <a:ext uri="{FF2B5EF4-FFF2-40B4-BE49-F238E27FC236}">
              <a16:creationId xmlns:a16="http://schemas.microsoft.com/office/drawing/2014/main" id="{D536A217-E2B5-4117-863C-54453903E994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6" name="Text Box 16">
          <a:extLst>
            <a:ext uri="{FF2B5EF4-FFF2-40B4-BE49-F238E27FC236}">
              <a16:creationId xmlns:a16="http://schemas.microsoft.com/office/drawing/2014/main" id="{2AB7F08A-95BE-4117-86A0-C8E231FBC595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7" name="Text Box 16">
          <a:extLst>
            <a:ext uri="{FF2B5EF4-FFF2-40B4-BE49-F238E27FC236}">
              <a16:creationId xmlns:a16="http://schemas.microsoft.com/office/drawing/2014/main" id="{6FB48FBA-F036-4B18-B6AE-37238C52B662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13</xdr:row>
      <xdr:rowOff>0</xdr:rowOff>
    </xdr:from>
    <xdr:ext cx="76200" cy="203200"/>
    <xdr:sp macro="" textlink="">
      <xdr:nvSpPr>
        <xdr:cNvPr id="548" name="Text Box 16">
          <a:extLst>
            <a:ext uri="{FF2B5EF4-FFF2-40B4-BE49-F238E27FC236}">
              <a16:creationId xmlns:a16="http://schemas.microsoft.com/office/drawing/2014/main" id="{A55F8D30-A1BE-4030-A5C6-E68AD678F36D}"/>
            </a:ext>
          </a:extLst>
        </xdr:cNvPr>
        <xdr:cNvSpPr txBox="1">
          <a:spLocks noChangeArrowheads="1"/>
        </xdr:cNvSpPr>
      </xdr:nvSpPr>
      <xdr:spPr bwMode="auto">
        <a:xfrm>
          <a:off x="180975" y="28479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49" name="Text Box 16">
          <a:extLst>
            <a:ext uri="{FF2B5EF4-FFF2-40B4-BE49-F238E27FC236}">
              <a16:creationId xmlns:a16="http://schemas.microsoft.com/office/drawing/2014/main" id="{DB1147F1-8281-4A90-BE3A-46240E34E62D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50" name="Text Box 16">
          <a:extLst>
            <a:ext uri="{FF2B5EF4-FFF2-40B4-BE49-F238E27FC236}">
              <a16:creationId xmlns:a16="http://schemas.microsoft.com/office/drawing/2014/main" id="{6B79EF18-524E-40D6-AE19-01289D6AAB40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51" name="Text Box 16">
          <a:extLst>
            <a:ext uri="{FF2B5EF4-FFF2-40B4-BE49-F238E27FC236}">
              <a16:creationId xmlns:a16="http://schemas.microsoft.com/office/drawing/2014/main" id="{23AC50CA-1564-4C59-8D0B-77B3C72DD16F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52" name="Text Box 16">
          <a:extLst>
            <a:ext uri="{FF2B5EF4-FFF2-40B4-BE49-F238E27FC236}">
              <a16:creationId xmlns:a16="http://schemas.microsoft.com/office/drawing/2014/main" id="{CF6736E3-3E3F-41C2-94A5-91367EDA72C5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53" name="Text Box 16">
          <a:extLst>
            <a:ext uri="{FF2B5EF4-FFF2-40B4-BE49-F238E27FC236}">
              <a16:creationId xmlns:a16="http://schemas.microsoft.com/office/drawing/2014/main" id="{FDC93D68-3321-429B-B9DB-426F5DAD8395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54" name="Text Box 16">
          <a:extLst>
            <a:ext uri="{FF2B5EF4-FFF2-40B4-BE49-F238E27FC236}">
              <a16:creationId xmlns:a16="http://schemas.microsoft.com/office/drawing/2014/main" id="{FD53F8B2-2A97-4CE3-BD71-76477EB6C6C2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55" name="Text Box 16">
          <a:extLst>
            <a:ext uri="{FF2B5EF4-FFF2-40B4-BE49-F238E27FC236}">
              <a16:creationId xmlns:a16="http://schemas.microsoft.com/office/drawing/2014/main" id="{463035DB-E91B-4CA5-AE0B-72CB39006401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56" name="Text Box 16">
          <a:extLst>
            <a:ext uri="{FF2B5EF4-FFF2-40B4-BE49-F238E27FC236}">
              <a16:creationId xmlns:a16="http://schemas.microsoft.com/office/drawing/2014/main" id="{6C1C0387-5D8E-441A-96D0-BDABD691BF3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57" name="Text Box 16">
          <a:extLst>
            <a:ext uri="{FF2B5EF4-FFF2-40B4-BE49-F238E27FC236}">
              <a16:creationId xmlns:a16="http://schemas.microsoft.com/office/drawing/2014/main" id="{53A600B9-F44A-44A2-951F-7A328722E863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58" name="Text Box 16">
          <a:extLst>
            <a:ext uri="{FF2B5EF4-FFF2-40B4-BE49-F238E27FC236}">
              <a16:creationId xmlns:a16="http://schemas.microsoft.com/office/drawing/2014/main" id="{4B22F3D4-7C11-4CF4-8314-5B686E903514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59" name="Text Box 16">
          <a:extLst>
            <a:ext uri="{FF2B5EF4-FFF2-40B4-BE49-F238E27FC236}">
              <a16:creationId xmlns:a16="http://schemas.microsoft.com/office/drawing/2014/main" id="{7D6033BB-C037-4170-B803-8136A7584511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560" name="Text Box 16">
          <a:extLst>
            <a:ext uri="{FF2B5EF4-FFF2-40B4-BE49-F238E27FC236}">
              <a16:creationId xmlns:a16="http://schemas.microsoft.com/office/drawing/2014/main" id="{646B3AA3-5D32-44EE-84D4-3C0C30C4C5E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61" name="Text Box 16">
          <a:extLst>
            <a:ext uri="{FF2B5EF4-FFF2-40B4-BE49-F238E27FC236}">
              <a16:creationId xmlns:a16="http://schemas.microsoft.com/office/drawing/2014/main" id="{4376F403-BE03-4968-A9C1-C43C4B4B78DE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62" name="Text Box 16">
          <a:extLst>
            <a:ext uri="{FF2B5EF4-FFF2-40B4-BE49-F238E27FC236}">
              <a16:creationId xmlns:a16="http://schemas.microsoft.com/office/drawing/2014/main" id="{5D350009-7D78-4E47-B954-B27667E798B9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63" name="Text Box 16">
          <a:extLst>
            <a:ext uri="{FF2B5EF4-FFF2-40B4-BE49-F238E27FC236}">
              <a16:creationId xmlns:a16="http://schemas.microsoft.com/office/drawing/2014/main" id="{A92A3A16-3860-43B1-A3D5-783989FA2D2A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64" name="Text Box 16">
          <a:extLst>
            <a:ext uri="{FF2B5EF4-FFF2-40B4-BE49-F238E27FC236}">
              <a16:creationId xmlns:a16="http://schemas.microsoft.com/office/drawing/2014/main" id="{301FEFB0-C31E-4F3C-B09C-A7147B1ADF96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65" name="Text Box 16">
          <a:extLst>
            <a:ext uri="{FF2B5EF4-FFF2-40B4-BE49-F238E27FC236}">
              <a16:creationId xmlns:a16="http://schemas.microsoft.com/office/drawing/2014/main" id="{AA7C824E-5833-43BF-B12C-852AF3713B4C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66" name="Text Box 16">
          <a:extLst>
            <a:ext uri="{FF2B5EF4-FFF2-40B4-BE49-F238E27FC236}">
              <a16:creationId xmlns:a16="http://schemas.microsoft.com/office/drawing/2014/main" id="{9F603B1D-79B0-49EE-A8E6-E0E3097B8EFA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67" name="Text Box 16">
          <a:extLst>
            <a:ext uri="{FF2B5EF4-FFF2-40B4-BE49-F238E27FC236}">
              <a16:creationId xmlns:a16="http://schemas.microsoft.com/office/drawing/2014/main" id="{A0494EA5-BD4E-400A-9DB8-6549EFA2179B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68" name="Text Box 16">
          <a:extLst>
            <a:ext uri="{FF2B5EF4-FFF2-40B4-BE49-F238E27FC236}">
              <a16:creationId xmlns:a16="http://schemas.microsoft.com/office/drawing/2014/main" id="{469EC8FD-F99C-47B0-8D92-4C00517165F8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69" name="Text Box 16">
          <a:extLst>
            <a:ext uri="{FF2B5EF4-FFF2-40B4-BE49-F238E27FC236}">
              <a16:creationId xmlns:a16="http://schemas.microsoft.com/office/drawing/2014/main" id="{8FC40D53-9B89-4873-A148-18C19817A7F7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70" name="Text Box 16">
          <a:extLst>
            <a:ext uri="{FF2B5EF4-FFF2-40B4-BE49-F238E27FC236}">
              <a16:creationId xmlns:a16="http://schemas.microsoft.com/office/drawing/2014/main" id="{FCE17096-5706-4C4D-BF42-0E8476348EE9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1" name="Text Box 16">
          <a:extLst>
            <a:ext uri="{FF2B5EF4-FFF2-40B4-BE49-F238E27FC236}">
              <a16:creationId xmlns:a16="http://schemas.microsoft.com/office/drawing/2014/main" id="{6312207B-599D-4CAB-BEBD-3236AA17C9A4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72" name="Text Box 16">
          <a:extLst>
            <a:ext uri="{FF2B5EF4-FFF2-40B4-BE49-F238E27FC236}">
              <a16:creationId xmlns:a16="http://schemas.microsoft.com/office/drawing/2014/main" id="{EDD5BFA4-51A1-4D2E-984B-887DD696FDD4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3" name="Text Box 16">
          <a:extLst>
            <a:ext uri="{FF2B5EF4-FFF2-40B4-BE49-F238E27FC236}">
              <a16:creationId xmlns:a16="http://schemas.microsoft.com/office/drawing/2014/main" id="{BB74C0A2-1F85-4D5C-9D23-24FFDB5EB309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4" name="Text Box 16">
          <a:extLst>
            <a:ext uri="{FF2B5EF4-FFF2-40B4-BE49-F238E27FC236}">
              <a16:creationId xmlns:a16="http://schemas.microsoft.com/office/drawing/2014/main" id="{7A6718D7-DA84-4137-A641-89C1BABDDF2B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5" name="Text Box 16">
          <a:extLst>
            <a:ext uri="{FF2B5EF4-FFF2-40B4-BE49-F238E27FC236}">
              <a16:creationId xmlns:a16="http://schemas.microsoft.com/office/drawing/2014/main" id="{6291CFA8-76A2-4C8B-96D2-8D70858B6173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6" name="Text Box 16">
          <a:extLst>
            <a:ext uri="{FF2B5EF4-FFF2-40B4-BE49-F238E27FC236}">
              <a16:creationId xmlns:a16="http://schemas.microsoft.com/office/drawing/2014/main" id="{F5C0991C-EF4C-4569-8DF2-C26F83EA162D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7" name="Text Box 16">
          <a:extLst>
            <a:ext uri="{FF2B5EF4-FFF2-40B4-BE49-F238E27FC236}">
              <a16:creationId xmlns:a16="http://schemas.microsoft.com/office/drawing/2014/main" id="{1E2C31CC-DA59-400D-871A-AEB7059E980A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8" name="Text Box 16">
          <a:extLst>
            <a:ext uri="{FF2B5EF4-FFF2-40B4-BE49-F238E27FC236}">
              <a16:creationId xmlns:a16="http://schemas.microsoft.com/office/drawing/2014/main" id="{27501A71-F048-4A9F-9204-47CAE4D6B9D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79" name="Text Box 16">
          <a:extLst>
            <a:ext uri="{FF2B5EF4-FFF2-40B4-BE49-F238E27FC236}">
              <a16:creationId xmlns:a16="http://schemas.microsoft.com/office/drawing/2014/main" id="{F2C07AD1-43E7-4209-8C9C-9EBA9D111A95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0" name="Text Box 16">
          <a:extLst>
            <a:ext uri="{FF2B5EF4-FFF2-40B4-BE49-F238E27FC236}">
              <a16:creationId xmlns:a16="http://schemas.microsoft.com/office/drawing/2014/main" id="{B8F7ABC7-F798-4727-9061-E4D94F72125E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1" name="Text Box 16">
          <a:extLst>
            <a:ext uri="{FF2B5EF4-FFF2-40B4-BE49-F238E27FC236}">
              <a16:creationId xmlns:a16="http://schemas.microsoft.com/office/drawing/2014/main" id="{6AE1242F-8D2F-44BF-9257-7DA2DFE5E00D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2" name="Text Box 16">
          <a:extLst>
            <a:ext uri="{FF2B5EF4-FFF2-40B4-BE49-F238E27FC236}">
              <a16:creationId xmlns:a16="http://schemas.microsoft.com/office/drawing/2014/main" id="{A31BF82F-8029-4642-AC77-C482DA227014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3" name="Text Box 16">
          <a:extLst>
            <a:ext uri="{FF2B5EF4-FFF2-40B4-BE49-F238E27FC236}">
              <a16:creationId xmlns:a16="http://schemas.microsoft.com/office/drawing/2014/main" id="{62720B80-375F-463E-B7C1-13DD2278EA3B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4" name="Text Box 16">
          <a:extLst>
            <a:ext uri="{FF2B5EF4-FFF2-40B4-BE49-F238E27FC236}">
              <a16:creationId xmlns:a16="http://schemas.microsoft.com/office/drawing/2014/main" id="{1F1F08C7-9B63-49CC-B4EE-A1A7A9B48C74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C7A50609-4BC3-49E7-81A3-61B17FF4F036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6" name="Text Box 16">
          <a:extLst>
            <a:ext uri="{FF2B5EF4-FFF2-40B4-BE49-F238E27FC236}">
              <a16:creationId xmlns:a16="http://schemas.microsoft.com/office/drawing/2014/main" id="{6F6FAA8A-96DB-44EE-B622-8E40527412F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7" name="Text Box 16">
          <a:extLst>
            <a:ext uri="{FF2B5EF4-FFF2-40B4-BE49-F238E27FC236}">
              <a16:creationId xmlns:a16="http://schemas.microsoft.com/office/drawing/2014/main" id="{8242D5A5-6A37-4ECA-8DB4-2FCF71B9A9FD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8" name="Text Box 16">
          <a:extLst>
            <a:ext uri="{FF2B5EF4-FFF2-40B4-BE49-F238E27FC236}">
              <a16:creationId xmlns:a16="http://schemas.microsoft.com/office/drawing/2014/main" id="{E2F2014B-B7DC-48F6-9757-CED1384A60B2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89" name="Text Box 16">
          <a:extLst>
            <a:ext uri="{FF2B5EF4-FFF2-40B4-BE49-F238E27FC236}">
              <a16:creationId xmlns:a16="http://schemas.microsoft.com/office/drawing/2014/main" id="{BE80A4FA-A583-4004-84D7-9C9A8D697279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90" name="Text Box 16">
          <a:extLst>
            <a:ext uri="{FF2B5EF4-FFF2-40B4-BE49-F238E27FC236}">
              <a16:creationId xmlns:a16="http://schemas.microsoft.com/office/drawing/2014/main" id="{C90076D2-8B93-4472-BEBA-FC8F5859AAAE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1" name="Text Box 16">
          <a:extLst>
            <a:ext uri="{FF2B5EF4-FFF2-40B4-BE49-F238E27FC236}">
              <a16:creationId xmlns:a16="http://schemas.microsoft.com/office/drawing/2014/main" id="{4B9E9E06-AC6A-412B-8597-3AD626D7C088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2" name="Text Box 16">
          <a:extLst>
            <a:ext uri="{FF2B5EF4-FFF2-40B4-BE49-F238E27FC236}">
              <a16:creationId xmlns:a16="http://schemas.microsoft.com/office/drawing/2014/main" id="{BBA2ED77-C496-4AB9-AF06-9F5ACD6E403E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3" name="Text Box 16">
          <a:extLst>
            <a:ext uri="{FF2B5EF4-FFF2-40B4-BE49-F238E27FC236}">
              <a16:creationId xmlns:a16="http://schemas.microsoft.com/office/drawing/2014/main" id="{0FE086BE-258D-46AC-9E6F-DC50AB5221AE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4" name="Text Box 16">
          <a:extLst>
            <a:ext uri="{FF2B5EF4-FFF2-40B4-BE49-F238E27FC236}">
              <a16:creationId xmlns:a16="http://schemas.microsoft.com/office/drawing/2014/main" id="{E8E78813-CB12-47CC-B25D-E0855A2E1DB2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5" name="Text Box 16">
          <a:extLst>
            <a:ext uri="{FF2B5EF4-FFF2-40B4-BE49-F238E27FC236}">
              <a16:creationId xmlns:a16="http://schemas.microsoft.com/office/drawing/2014/main" id="{3006DDD9-A160-4BDC-A81E-C6FF11929DBA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96" name="Text Box 16">
          <a:extLst>
            <a:ext uri="{FF2B5EF4-FFF2-40B4-BE49-F238E27FC236}">
              <a16:creationId xmlns:a16="http://schemas.microsoft.com/office/drawing/2014/main" id="{B2913C06-0F08-4BA1-BA20-29B11D330CEE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7" name="Text Box 16">
          <a:extLst>
            <a:ext uri="{FF2B5EF4-FFF2-40B4-BE49-F238E27FC236}">
              <a16:creationId xmlns:a16="http://schemas.microsoft.com/office/drawing/2014/main" id="{1855200C-CC65-4CEC-AC69-B08189251B2D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26AE77D5-302B-4555-9BE2-9680A4454F2F}"/>
            </a:ext>
          </a:extLst>
        </xdr:cNvPr>
        <xdr:cNvSpPr txBox="1">
          <a:spLocks noChangeArrowheads="1"/>
        </xdr:cNvSpPr>
      </xdr:nvSpPr>
      <xdr:spPr bwMode="auto">
        <a:xfrm>
          <a:off x="180975" y="221932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599" name="Text Box 16">
          <a:extLst>
            <a:ext uri="{FF2B5EF4-FFF2-40B4-BE49-F238E27FC236}">
              <a16:creationId xmlns:a16="http://schemas.microsoft.com/office/drawing/2014/main" id="{3DADEF75-A15A-4519-A5C8-1DC6C12C9252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0" name="Text Box 16">
          <a:extLst>
            <a:ext uri="{FF2B5EF4-FFF2-40B4-BE49-F238E27FC236}">
              <a16:creationId xmlns:a16="http://schemas.microsoft.com/office/drawing/2014/main" id="{97F4F82B-80A2-41E2-992F-B4DCA64ED16D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1" name="Text Box 16">
          <a:extLst>
            <a:ext uri="{FF2B5EF4-FFF2-40B4-BE49-F238E27FC236}">
              <a16:creationId xmlns:a16="http://schemas.microsoft.com/office/drawing/2014/main" id="{99028600-E0AE-48E4-9247-8734B7169199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2" name="Text Box 16">
          <a:extLst>
            <a:ext uri="{FF2B5EF4-FFF2-40B4-BE49-F238E27FC236}">
              <a16:creationId xmlns:a16="http://schemas.microsoft.com/office/drawing/2014/main" id="{FAF54455-3B11-4D36-AC25-5404B1EAF181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3" name="Text Box 16">
          <a:extLst>
            <a:ext uri="{FF2B5EF4-FFF2-40B4-BE49-F238E27FC236}">
              <a16:creationId xmlns:a16="http://schemas.microsoft.com/office/drawing/2014/main" id="{C2CA4854-2B2A-48C1-937C-481CB29765BE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4" name="Text Box 16">
          <a:extLst>
            <a:ext uri="{FF2B5EF4-FFF2-40B4-BE49-F238E27FC236}">
              <a16:creationId xmlns:a16="http://schemas.microsoft.com/office/drawing/2014/main" id="{6274038C-BEA7-43C6-BD19-DFBDF49005C6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5" name="Text Box 16">
          <a:extLst>
            <a:ext uri="{FF2B5EF4-FFF2-40B4-BE49-F238E27FC236}">
              <a16:creationId xmlns:a16="http://schemas.microsoft.com/office/drawing/2014/main" id="{09434F6D-B747-4CD5-AA3B-3E82939F683F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606" name="Text Box 16">
          <a:extLst>
            <a:ext uri="{FF2B5EF4-FFF2-40B4-BE49-F238E27FC236}">
              <a16:creationId xmlns:a16="http://schemas.microsoft.com/office/drawing/2014/main" id="{4ABEA270-58AD-4DC7-96B5-336442C00899}"/>
            </a:ext>
          </a:extLst>
        </xdr:cNvPr>
        <xdr:cNvSpPr txBox="1">
          <a:spLocks noChangeArrowheads="1"/>
        </xdr:cNvSpPr>
      </xdr:nvSpPr>
      <xdr:spPr bwMode="auto">
        <a:xfrm>
          <a:off x="180975" y="20097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07" name="Text Box 16">
          <a:extLst>
            <a:ext uri="{FF2B5EF4-FFF2-40B4-BE49-F238E27FC236}">
              <a16:creationId xmlns:a16="http://schemas.microsoft.com/office/drawing/2014/main" id="{9E33C1BA-41F5-4CC1-A24C-C4C43B4291E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08" name="Text Box 16">
          <a:extLst>
            <a:ext uri="{FF2B5EF4-FFF2-40B4-BE49-F238E27FC236}">
              <a16:creationId xmlns:a16="http://schemas.microsoft.com/office/drawing/2014/main" id="{99A8E846-ACB6-431E-84F4-5034D6A12819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09" name="Text Box 16">
          <a:extLst>
            <a:ext uri="{FF2B5EF4-FFF2-40B4-BE49-F238E27FC236}">
              <a16:creationId xmlns:a16="http://schemas.microsoft.com/office/drawing/2014/main" id="{098B162D-AAD6-40FD-9C21-DF7F70259FB1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0" name="Text Box 16">
          <a:extLst>
            <a:ext uri="{FF2B5EF4-FFF2-40B4-BE49-F238E27FC236}">
              <a16:creationId xmlns:a16="http://schemas.microsoft.com/office/drawing/2014/main" id="{E5108FEB-C664-41F7-B5FA-0D2B6758AAC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1" name="Text Box 16">
          <a:extLst>
            <a:ext uri="{FF2B5EF4-FFF2-40B4-BE49-F238E27FC236}">
              <a16:creationId xmlns:a16="http://schemas.microsoft.com/office/drawing/2014/main" id="{9C98F7AC-300A-47C0-B1E8-C677C2188790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2" name="Text Box 16">
          <a:extLst>
            <a:ext uri="{FF2B5EF4-FFF2-40B4-BE49-F238E27FC236}">
              <a16:creationId xmlns:a16="http://schemas.microsoft.com/office/drawing/2014/main" id="{7508AF85-1C9A-4AF9-BD2F-52AAF39583A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3" name="Text Box 16">
          <a:extLst>
            <a:ext uri="{FF2B5EF4-FFF2-40B4-BE49-F238E27FC236}">
              <a16:creationId xmlns:a16="http://schemas.microsoft.com/office/drawing/2014/main" id="{DF4B7D2F-1679-4680-94A8-DFC716B1F1E8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4" name="Text Box 16">
          <a:extLst>
            <a:ext uri="{FF2B5EF4-FFF2-40B4-BE49-F238E27FC236}">
              <a16:creationId xmlns:a16="http://schemas.microsoft.com/office/drawing/2014/main" id="{AB8B27A3-CF1C-4CEF-9BFF-86B3BA17F5C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5" name="Text Box 16">
          <a:extLst>
            <a:ext uri="{FF2B5EF4-FFF2-40B4-BE49-F238E27FC236}">
              <a16:creationId xmlns:a16="http://schemas.microsoft.com/office/drawing/2014/main" id="{3BF6A2F4-F2FA-4189-AB6B-955FCB7AE393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6" name="Text Box 16">
          <a:extLst>
            <a:ext uri="{FF2B5EF4-FFF2-40B4-BE49-F238E27FC236}">
              <a16:creationId xmlns:a16="http://schemas.microsoft.com/office/drawing/2014/main" id="{60FB34CD-B7D6-416F-88ED-3E9AE2831E1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7" name="Text Box 16">
          <a:extLst>
            <a:ext uri="{FF2B5EF4-FFF2-40B4-BE49-F238E27FC236}">
              <a16:creationId xmlns:a16="http://schemas.microsoft.com/office/drawing/2014/main" id="{1DBD8BEB-9BF4-4316-A38E-0308549C8E5F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8" name="Text Box 16">
          <a:extLst>
            <a:ext uri="{FF2B5EF4-FFF2-40B4-BE49-F238E27FC236}">
              <a16:creationId xmlns:a16="http://schemas.microsoft.com/office/drawing/2014/main" id="{CB94D3DB-43EF-49F6-9E4C-6A6381DEA5E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19" name="Text Box 16">
          <a:extLst>
            <a:ext uri="{FF2B5EF4-FFF2-40B4-BE49-F238E27FC236}">
              <a16:creationId xmlns:a16="http://schemas.microsoft.com/office/drawing/2014/main" id="{CDBA91A4-3910-4CF1-A515-BAF6C60FF43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0" name="Text Box 16">
          <a:extLst>
            <a:ext uri="{FF2B5EF4-FFF2-40B4-BE49-F238E27FC236}">
              <a16:creationId xmlns:a16="http://schemas.microsoft.com/office/drawing/2014/main" id="{B7E0CBEA-9239-4263-8D97-FC0A457E0AE6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1" name="Text Box 16">
          <a:extLst>
            <a:ext uri="{FF2B5EF4-FFF2-40B4-BE49-F238E27FC236}">
              <a16:creationId xmlns:a16="http://schemas.microsoft.com/office/drawing/2014/main" id="{F8A3BD31-8898-4FE6-9022-FD8D45D4B8B2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2" name="Text Box 16">
          <a:extLst>
            <a:ext uri="{FF2B5EF4-FFF2-40B4-BE49-F238E27FC236}">
              <a16:creationId xmlns:a16="http://schemas.microsoft.com/office/drawing/2014/main" id="{208E777D-BA43-4249-95B0-C4C0BD4FA5AC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3" name="Text Box 16">
          <a:extLst>
            <a:ext uri="{FF2B5EF4-FFF2-40B4-BE49-F238E27FC236}">
              <a16:creationId xmlns:a16="http://schemas.microsoft.com/office/drawing/2014/main" id="{FC4EDBB1-33D6-48DB-90F8-E7C3F8FEA49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4" name="Text Box 16">
          <a:extLst>
            <a:ext uri="{FF2B5EF4-FFF2-40B4-BE49-F238E27FC236}">
              <a16:creationId xmlns:a16="http://schemas.microsoft.com/office/drawing/2014/main" id="{63CE11AF-8123-4476-B515-0AADBA457365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5" name="Text Box 16">
          <a:extLst>
            <a:ext uri="{FF2B5EF4-FFF2-40B4-BE49-F238E27FC236}">
              <a16:creationId xmlns:a16="http://schemas.microsoft.com/office/drawing/2014/main" id="{10EABCCB-461C-49FD-9ED2-26DAB2B7DAAE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6" name="Text Box 16">
          <a:extLst>
            <a:ext uri="{FF2B5EF4-FFF2-40B4-BE49-F238E27FC236}">
              <a16:creationId xmlns:a16="http://schemas.microsoft.com/office/drawing/2014/main" id="{AA7967B1-EC01-4670-88F4-588250240C27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7" name="Text Box 16">
          <a:extLst>
            <a:ext uri="{FF2B5EF4-FFF2-40B4-BE49-F238E27FC236}">
              <a16:creationId xmlns:a16="http://schemas.microsoft.com/office/drawing/2014/main" id="{5F490BD2-32E4-4C13-AF4C-7F422EE9F981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8" name="Text Box 16">
          <a:extLst>
            <a:ext uri="{FF2B5EF4-FFF2-40B4-BE49-F238E27FC236}">
              <a16:creationId xmlns:a16="http://schemas.microsoft.com/office/drawing/2014/main" id="{875175A6-5953-46DA-B8D9-BC4549ABB2D0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29" name="Text Box 16">
          <a:extLst>
            <a:ext uri="{FF2B5EF4-FFF2-40B4-BE49-F238E27FC236}">
              <a16:creationId xmlns:a16="http://schemas.microsoft.com/office/drawing/2014/main" id="{67DB46D9-8D6C-4776-A608-25274B9F2EC8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0" name="Text Box 16">
          <a:extLst>
            <a:ext uri="{FF2B5EF4-FFF2-40B4-BE49-F238E27FC236}">
              <a16:creationId xmlns:a16="http://schemas.microsoft.com/office/drawing/2014/main" id="{3EF801B9-CDDF-4D44-B848-AD8FA0F99F34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1" name="Text Box 16">
          <a:extLst>
            <a:ext uri="{FF2B5EF4-FFF2-40B4-BE49-F238E27FC236}">
              <a16:creationId xmlns:a16="http://schemas.microsoft.com/office/drawing/2014/main" id="{13D32EBD-839A-4BCD-BB52-5509C0568BED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2" name="Text Box 16">
          <a:extLst>
            <a:ext uri="{FF2B5EF4-FFF2-40B4-BE49-F238E27FC236}">
              <a16:creationId xmlns:a16="http://schemas.microsoft.com/office/drawing/2014/main" id="{CA6932ED-89FD-4AF6-B660-1C85983DAE5A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3" name="Text Box 16">
          <a:extLst>
            <a:ext uri="{FF2B5EF4-FFF2-40B4-BE49-F238E27FC236}">
              <a16:creationId xmlns:a16="http://schemas.microsoft.com/office/drawing/2014/main" id="{ABA1F3A4-66A4-4C53-A2F6-7E843658865B}"/>
            </a:ext>
          </a:extLst>
        </xdr:cNvPr>
        <xdr:cNvSpPr txBox="1">
          <a:spLocks noChangeArrowheads="1"/>
        </xdr:cNvSpPr>
      </xdr:nvSpPr>
      <xdr:spPr bwMode="auto">
        <a:xfrm>
          <a:off x="180975" y="2428875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4" name="Text Box 16">
          <a:extLst>
            <a:ext uri="{FF2B5EF4-FFF2-40B4-BE49-F238E27FC236}">
              <a16:creationId xmlns:a16="http://schemas.microsoft.com/office/drawing/2014/main" id="{6EBBE37A-F6AD-4C89-BA3D-1217DF61FB2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35" name="Text Box 16">
          <a:extLst>
            <a:ext uri="{FF2B5EF4-FFF2-40B4-BE49-F238E27FC236}">
              <a16:creationId xmlns:a16="http://schemas.microsoft.com/office/drawing/2014/main" id="{7074A46D-51F1-4493-B755-B0982D5AF8F5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6" name="Text Box 16">
          <a:extLst>
            <a:ext uri="{FF2B5EF4-FFF2-40B4-BE49-F238E27FC236}">
              <a16:creationId xmlns:a16="http://schemas.microsoft.com/office/drawing/2014/main" id="{6E12E74B-6E6F-4872-98A4-9DB77A965BB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7" name="Text Box 16">
          <a:extLst>
            <a:ext uri="{FF2B5EF4-FFF2-40B4-BE49-F238E27FC236}">
              <a16:creationId xmlns:a16="http://schemas.microsoft.com/office/drawing/2014/main" id="{14D1AFA5-F824-4C02-84C8-73C2CFC8BAF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8" name="Text Box 16">
          <a:extLst>
            <a:ext uri="{FF2B5EF4-FFF2-40B4-BE49-F238E27FC236}">
              <a16:creationId xmlns:a16="http://schemas.microsoft.com/office/drawing/2014/main" id="{F1DA52C1-7D37-4977-9782-FFE681AA3FC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39" name="Text Box 16">
          <a:extLst>
            <a:ext uri="{FF2B5EF4-FFF2-40B4-BE49-F238E27FC236}">
              <a16:creationId xmlns:a16="http://schemas.microsoft.com/office/drawing/2014/main" id="{CCA72CE9-4E97-4111-BA83-0614CAE3A5C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40" name="Text Box 16">
          <a:extLst>
            <a:ext uri="{FF2B5EF4-FFF2-40B4-BE49-F238E27FC236}">
              <a16:creationId xmlns:a16="http://schemas.microsoft.com/office/drawing/2014/main" id="{FFA02731-D72C-48BB-9E3B-6843CE2EAEFA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1" name="Text Box 16">
          <a:extLst>
            <a:ext uri="{FF2B5EF4-FFF2-40B4-BE49-F238E27FC236}">
              <a16:creationId xmlns:a16="http://schemas.microsoft.com/office/drawing/2014/main" id="{225AA3F3-F806-4229-8E86-AD9D2C1354B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2" name="Text Box 16">
          <a:extLst>
            <a:ext uri="{FF2B5EF4-FFF2-40B4-BE49-F238E27FC236}">
              <a16:creationId xmlns:a16="http://schemas.microsoft.com/office/drawing/2014/main" id="{9150A461-396E-4EEE-960F-168EE72ECAF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C5C944C8-EB60-4C0E-B641-1F046C00703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4" name="Text Box 16">
          <a:extLst>
            <a:ext uri="{FF2B5EF4-FFF2-40B4-BE49-F238E27FC236}">
              <a16:creationId xmlns:a16="http://schemas.microsoft.com/office/drawing/2014/main" id="{6D6E4432-1503-42B9-8B8E-9BB315F63BD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5" name="Text Box 16">
          <a:extLst>
            <a:ext uri="{FF2B5EF4-FFF2-40B4-BE49-F238E27FC236}">
              <a16:creationId xmlns:a16="http://schemas.microsoft.com/office/drawing/2014/main" id="{F8778FDC-41D5-43FB-8312-52FE9F15761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6" name="Text Box 16">
          <a:extLst>
            <a:ext uri="{FF2B5EF4-FFF2-40B4-BE49-F238E27FC236}">
              <a16:creationId xmlns:a16="http://schemas.microsoft.com/office/drawing/2014/main" id="{811C54EC-9EBF-4C55-A2AE-4F2FF6CD59E1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7" name="Text Box 16">
          <a:extLst>
            <a:ext uri="{FF2B5EF4-FFF2-40B4-BE49-F238E27FC236}">
              <a16:creationId xmlns:a16="http://schemas.microsoft.com/office/drawing/2014/main" id="{9C021547-1E16-4CBC-9DE5-69641AC8F48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8" name="Text Box 16">
          <a:extLst>
            <a:ext uri="{FF2B5EF4-FFF2-40B4-BE49-F238E27FC236}">
              <a16:creationId xmlns:a16="http://schemas.microsoft.com/office/drawing/2014/main" id="{14FAA322-BEF5-46FA-B0D6-FEA0DE972A7F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49" name="Text Box 16">
          <a:extLst>
            <a:ext uri="{FF2B5EF4-FFF2-40B4-BE49-F238E27FC236}">
              <a16:creationId xmlns:a16="http://schemas.microsoft.com/office/drawing/2014/main" id="{85939498-5B16-426E-A479-DFD9F90C2AD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7B887A43-9D3C-48EB-ABD4-91766682E0C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1" name="Text Box 16">
          <a:extLst>
            <a:ext uri="{FF2B5EF4-FFF2-40B4-BE49-F238E27FC236}">
              <a16:creationId xmlns:a16="http://schemas.microsoft.com/office/drawing/2014/main" id="{445572CE-4CB5-442A-858D-9934F7E6BC0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52" name="Text Box 16">
          <a:extLst>
            <a:ext uri="{FF2B5EF4-FFF2-40B4-BE49-F238E27FC236}">
              <a16:creationId xmlns:a16="http://schemas.microsoft.com/office/drawing/2014/main" id="{699DEA9E-21B9-44E3-AE9F-2ECBA60D8E20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3" name="Text Box 16">
          <a:extLst>
            <a:ext uri="{FF2B5EF4-FFF2-40B4-BE49-F238E27FC236}">
              <a16:creationId xmlns:a16="http://schemas.microsoft.com/office/drawing/2014/main" id="{9C21ED30-9782-40E3-B331-92B1E89513CC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54" name="Text Box 16">
          <a:extLst>
            <a:ext uri="{FF2B5EF4-FFF2-40B4-BE49-F238E27FC236}">
              <a16:creationId xmlns:a16="http://schemas.microsoft.com/office/drawing/2014/main" id="{54484B4F-BBA0-4CBC-A05A-1C64E53BF6C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5" name="Text Box 16">
          <a:extLst>
            <a:ext uri="{FF2B5EF4-FFF2-40B4-BE49-F238E27FC236}">
              <a16:creationId xmlns:a16="http://schemas.microsoft.com/office/drawing/2014/main" id="{2AE59EC6-2AD3-403A-B6FF-90C8C737D01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6" name="Text Box 16">
          <a:extLst>
            <a:ext uri="{FF2B5EF4-FFF2-40B4-BE49-F238E27FC236}">
              <a16:creationId xmlns:a16="http://schemas.microsoft.com/office/drawing/2014/main" id="{E0C7AA04-4468-4D65-BFE5-B94FB47E20C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7" name="Text Box 16">
          <a:extLst>
            <a:ext uri="{FF2B5EF4-FFF2-40B4-BE49-F238E27FC236}">
              <a16:creationId xmlns:a16="http://schemas.microsoft.com/office/drawing/2014/main" id="{AAF83DDB-91F5-4EBF-9DF1-10C1AB9BE3B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8" name="Text Box 16">
          <a:extLst>
            <a:ext uri="{FF2B5EF4-FFF2-40B4-BE49-F238E27FC236}">
              <a16:creationId xmlns:a16="http://schemas.microsoft.com/office/drawing/2014/main" id="{38C72E5C-2EEA-4FFE-84F3-48A1D0353E9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59" name="Text Box 16">
          <a:extLst>
            <a:ext uri="{FF2B5EF4-FFF2-40B4-BE49-F238E27FC236}">
              <a16:creationId xmlns:a16="http://schemas.microsoft.com/office/drawing/2014/main" id="{71525E2B-F4E9-47D9-A94C-946A80858D1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0" name="Text Box 16">
          <a:extLst>
            <a:ext uri="{FF2B5EF4-FFF2-40B4-BE49-F238E27FC236}">
              <a16:creationId xmlns:a16="http://schemas.microsoft.com/office/drawing/2014/main" id="{3F27813E-1F1B-4A26-8999-EDB9D62A552F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1" name="Text Box 16">
          <a:extLst>
            <a:ext uri="{FF2B5EF4-FFF2-40B4-BE49-F238E27FC236}">
              <a16:creationId xmlns:a16="http://schemas.microsoft.com/office/drawing/2014/main" id="{79409243-7317-4606-A171-8B377B24215F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2" name="Text Box 16">
          <a:extLst>
            <a:ext uri="{FF2B5EF4-FFF2-40B4-BE49-F238E27FC236}">
              <a16:creationId xmlns:a16="http://schemas.microsoft.com/office/drawing/2014/main" id="{CA12BBDB-639E-4E0C-A91C-DC99FC7CD43F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D7B90891-4BAA-4A75-B63E-B29922BDB20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4" name="Text Box 16">
          <a:extLst>
            <a:ext uri="{FF2B5EF4-FFF2-40B4-BE49-F238E27FC236}">
              <a16:creationId xmlns:a16="http://schemas.microsoft.com/office/drawing/2014/main" id="{D1DDA2B8-B099-4D70-BBF3-59E8C357D67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5" name="Text Box 16">
          <a:extLst>
            <a:ext uri="{FF2B5EF4-FFF2-40B4-BE49-F238E27FC236}">
              <a16:creationId xmlns:a16="http://schemas.microsoft.com/office/drawing/2014/main" id="{F72BF103-A2C3-42F1-9A6B-B7A05BAF66F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6" name="Text Box 16">
          <a:extLst>
            <a:ext uri="{FF2B5EF4-FFF2-40B4-BE49-F238E27FC236}">
              <a16:creationId xmlns:a16="http://schemas.microsoft.com/office/drawing/2014/main" id="{3BE42DA1-2A56-4437-9F22-A78967B7D36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7" name="Text Box 16">
          <a:extLst>
            <a:ext uri="{FF2B5EF4-FFF2-40B4-BE49-F238E27FC236}">
              <a16:creationId xmlns:a16="http://schemas.microsoft.com/office/drawing/2014/main" id="{33FBD818-AAD3-4594-8657-DBA67BB731D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8" name="Text Box 16">
          <a:extLst>
            <a:ext uri="{FF2B5EF4-FFF2-40B4-BE49-F238E27FC236}">
              <a16:creationId xmlns:a16="http://schemas.microsoft.com/office/drawing/2014/main" id="{3C88224F-C23F-4A2F-9C64-509BB97DDE4C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69" name="Text Box 16">
          <a:extLst>
            <a:ext uri="{FF2B5EF4-FFF2-40B4-BE49-F238E27FC236}">
              <a16:creationId xmlns:a16="http://schemas.microsoft.com/office/drawing/2014/main" id="{4DA05912-14EE-4AE4-A570-871325854BFC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0" name="Text Box 16">
          <a:extLst>
            <a:ext uri="{FF2B5EF4-FFF2-40B4-BE49-F238E27FC236}">
              <a16:creationId xmlns:a16="http://schemas.microsoft.com/office/drawing/2014/main" id="{FA9DFA0B-8C99-4CC2-A47B-9AB5E88A52B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1" name="Text Box 16">
          <a:extLst>
            <a:ext uri="{FF2B5EF4-FFF2-40B4-BE49-F238E27FC236}">
              <a16:creationId xmlns:a16="http://schemas.microsoft.com/office/drawing/2014/main" id="{9BCAA10F-CA94-4822-BDB8-70AC14AC454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2" name="Text Box 16">
          <a:extLst>
            <a:ext uri="{FF2B5EF4-FFF2-40B4-BE49-F238E27FC236}">
              <a16:creationId xmlns:a16="http://schemas.microsoft.com/office/drawing/2014/main" id="{A4A2EC28-3858-422A-A0ED-661A4EFBAA7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3" name="Text Box 16">
          <a:extLst>
            <a:ext uri="{FF2B5EF4-FFF2-40B4-BE49-F238E27FC236}">
              <a16:creationId xmlns:a16="http://schemas.microsoft.com/office/drawing/2014/main" id="{15C97E43-10A2-4A64-85C0-70B262E0A2D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4" name="Text Box 16">
          <a:extLst>
            <a:ext uri="{FF2B5EF4-FFF2-40B4-BE49-F238E27FC236}">
              <a16:creationId xmlns:a16="http://schemas.microsoft.com/office/drawing/2014/main" id="{EEAA342D-A274-4B00-9EA7-46F52EC7CC4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5" name="Text Box 16">
          <a:extLst>
            <a:ext uri="{FF2B5EF4-FFF2-40B4-BE49-F238E27FC236}">
              <a16:creationId xmlns:a16="http://schemas.microsoft.com/office/drawing/2014/main" id="{E1F3B879-90BB-4A38-AA03-86C94873B17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77A81BF2-8711-43C1-AAF6-B476F15B388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7" name="Text Box 16">
          <a:extLst>
            <a:ext uri="{FF2B5EF4-FFF2-40B4-BE49-F238E27FC236}">
              <a16:creationId xmlns:a16="http://schemas.microsoft.com/office/drawing/2014/main" id="{195111E2-3A77-4BEF-9B47-2B739189225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8" name="Text Box 16">
          <a:extLst>
            <a:ext uri="{FF2B5EF4-FFF2-40B4-BE49-F238E27FC236}">
              <a16:creationId xmlns:a16="http://schemas.microsoft.com/office/drawing/2014/main" id="{49D42929-2FB7-4AEA-AEC0-CC68D719A6D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79" name="Text Box 16">
          <a:extLst>
            <a:ext uri="{FF2B5EF4-FFF2-40B4-BE49-F238E27FC236}">
              <a16:creationId xmlns:a16="http://schemas.microsoft.com/office/drawing/2014/main" id="{0CD4A872-D242-4D8D-ACD3-4FD314102949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0" name="Text Box 16">
          <a:extLst>
            <a:ext uri="{FF2B5EF4-FFF2-40B4-BE49-F238E27FC236}">
              <a16:creationId xmlns:a16="http://schemas.microsoft.com/office/drawing/2014/main" id="{0A21AC56-E64C-4B3E-B50D-5FD907A1BC7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1" name="Text Box 16">
          <a:extLst>
            <a:ext uri="{FF2B5EF4-FFF2-40B4-BE49-F238E27FC236}">
              <a16:creationId xmlns:a16="http://schemas.microsoft.com/office/drawing/2014/main" id="{5844ECD1-E1EB-4E00-B25F-21AE02AB65DA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82" name="Text Box 16">
          <a:extLst>
            <a:ext uri="{FF2B5EF4-FFF2-40B4-BE49-F238E27FC236}">
              <a16:creationId xmlns:a16="http://schemas.microsoft.com/office/drawing/2014/main" id="{49238739-9E74-493F-A642-64BF0242174B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3" name="Text Box 16">
          <a:extLst>
            <a:ext uri="{FF2B5EF4-FFF2-40B4-BE49-F238E27FC236}">
              <a16:creationId xmlns:a16="http://schemas.microsoft.com/office/drawing/2014/main" id="{242FC9F2-44C2-4FB7-B308-AA5F6088E77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84" name="Text Box 16">
          <a:extLst>
            <a:ext uri="{FF2B5EF4-FFF2-40B4-BE49-F238E27FC236}">
              <a16:creationId xmlns:a16="http://schemas.microsoft.com/office/drawing/2014/main" id="{39664A28-63F0-4597-92DB-9FC7FC1E5C8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5" name="Text Box 16">
          <a:extLst>
            <a:ext uri="{FF2B5EF4-FFF2-40B4-BE49-F238E27FC236}">
              <a16:creationId xmlns:a16="http://schemas.microsoft.com/office/drawing/2014/main" id="{788C4BF3-EAB3-4076-830E-4CC1C84BE1E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6" name="Text Box 16">
          <a:extLst>
            <a:ext uri="{FF2B5EF4-FFF2-40B4-BE49-F238E27FC236}">
              <a16:creationId xmlns:a16="http://schemas.microsoft.com/office/drawing/2014/main" id="{D78709B4-C7DF-4B73-A11F-0CC30A8EE21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7" name="Text Box 16">
          <a:extLst>
            <a:ext uri="{FF2B5EF4-FFF2-40B4-BE49-F238E27FC236}">
              <a16:creationId xmlns:a16="http://schemas.microsoft.com/office/drawing/2014/main" id="{4CC53149-674D-4F4A-A1C2-A45876318F2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8" name="Text Box 16">
          <a:extLst>
            <a:ext uri="{FF2B5EF4-FFF2-40B4-BE49-F238E27FC236}">
              <a16:creationId xmlns:a16="http://schemas.microsoft.com/office/drawing/2014/main" id="{548ABC01-1586-4F31-8285-957740982AF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89" name="Text Box 16">
          <a:extLst>
            <a:ext uri="{FF2B5EF4-FFF2-40B4-BE49-F238E27FC236}">
              <a16:creationId xmlns:a16="http://schemas.microsoft.com/office/drawing/2014/main" id="{F37EBA35-ECA8-4DC3-986F-D09AACA63D69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0" name="Text Box 16">
          <a:extLst>
            <a:ext uri="{FF2B5EF4-FFF2-40B4-BE49-F238E27FC236}">
              <a16:creationId xmlns:a16="http://schemas.microsoft.com/office/drawing/2014/main" id="{75583D1B-1585-498F-BAB2-2DD389A46BC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1" name="Text Box 16">
          <a:extLst>
            <a:ext uri="{FF2B5EF4-FFF2-40B4-BE49-F238E27FC236}">
              <a16:creationId xmlns:a16="http://schemas.microsoft.com/office/drawing/2014/main" id="{CD68DE41-340E-402B-86FF-80E409824A3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2" name="Text Box 16">
          <a:extLst>
            <a:ext uri="{FF2B5EF4-FFF2-40B4-BE49-F238E27FC236}">
              <a16:creationId xmlns:a16="http://schemas.microsoft.com/office/drawing/2014/main" id="{FE5BA133-8461-4A3E-9560-10B353523FB1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3" name="Text Box 16">
          <a:extLst>
            <a:ext uri="{FF2B5EF4-FFF2-40B4-BE49-F238E27FC236}">
              <a16:creationId xmlns:a16="http://schemas.microsoft.com/office/drawing/2014/main" id="{629E09F0-F566-43D8-B4A0-DAD3D383D4E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94" name="Text Box 16">
          <a:extLst>
            <a:ext uri="{FF2B5EF4-FFF2-40B4-BE49-F238E27FC236}">
              <a16:creationId xmlns:a16="http://schemas.microsoft.com/office/drawing/2014/main" id="{ACD3F4C9-C054-4351-ADAD-81F13A537F1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5" name="Text Box 16">
          <a:extLst>
            <a:ext uri="{FF2B5EF4-FFF2-40B4-BE49-F238E27FC236}">
              <a16:creationId xmlns:a16="http://schemas.microsoft.com/office/drawing/2014/main" id="{4DA27485-DF4B-4197-B0C5-DE11110F60A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696" name="Text Box 16">
          <a:extLst>
            <a:ext uri="{FF2B5EF4-FFF2-40B4-BE49-F238E27FC236}">
              <a16:creationId xmlns:a16="http://schemas.microsoft.com/office/drawing/2014/main" id="{2D2036DD-67B4-4B27-9DB2-340CF6CA1D9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7" name="Text Box 16">
          <a:extLst>
            <a:ext uri="{FF2B5EF4-FFF2-40B4-BE49-F238E27FC236}">
              <a16:creationId xmlns:a16="http://schemas.microsoft.com/office/drawing/2014/main" id="{1C5BD819-08C9-4A2A-978C-7219C97CBEC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8" name="Text Box 16">
          <a:extLst>
            <a:ext uri="{FF2B5EF4-FFF2-40B4-BE49-F238E27FC236}">
              <a16:creationId xmlns:a16="http://schemas.microsoft.com/office/drawing/2014/main" id="{BED87805-AB3B-482D-97A1-89F5225D034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699" name="Text Box 16">
          <a:extLst>
            <a:ext uri="{FF2B5EF4-FFF2-40B4-BE49-F238E27FC236}">
              <a16:creationId xmlns:a16="http://schemas.microsoft.com/office/drawing/2014/main" id="{2160E643-68F8-4ECB-9D82-B4007B91725E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0" name="Text Box 16">
          <a:extLst>
            <a:ext uri="{FF2B5EF4-FFF2-40B4-BE49-F238E27FC236}">
              <a16:creationId xmlns:a16="http://schemas.microsoft.com/office/drawing/2014/main" id="{7AB423B2-C083-4273-85FE-0F92EFEF512A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1" name="Text Box 16">
          <a:extLst>
            <a:ext uri="{FF2B5EF4-FFF2-40B4-BE49-F238E27FC236}">
              <a16:creationId xmlns:a16="http://schemas.microsoft.com/office/drawing/2014/main" id="{B554EB87-D136-41AB-9A6E-FBEA244458A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2" name="Text Box 16">
          <a:extLst>
            <a:ext uri="{FF2B5EF4-FFF2-40B4-BE49-F238E27FC236}">
              <a16:creationId xmlns:a16="http://schemas.microsoft.com/office/drawing/2014/main" id="{492A0CA7-FCFF-4E61-A4BC-4B800EC4029E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3" name="Text Box 16">
          <a:extLst>
            <a:ext uri="{FF2B5EF4-FFF2-40B4-BE49-F238E27FC236}">
              <a16:creationId xmlns:a16="http://schemas.microsoft.com/office/drawing/2014/main" id="{D0DA4417-DE9E-4E8A-8B11-91554C312DB1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4" name="Text Box 16">
          <a:extLst>
            <a:ext uri="{FF2B5EF4-FFF2-40B4-BE49-F238E27FC236}">
              <a16:creationId xmlns:a16="http://schemas.microsoft.com/office/drawing/2014/main" id="{78052A0F-8031-47DF-AF3A-D37D711147D9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5" name="Text Box 16">
          <a:extLst>
            <a:ext uri="{FF2B5EF4-FFF2-40B4-BE49-F238E27FC236}">
              <a16:creationId xmlns:a16="http://schemas.microsoft.com/office/drawing/2014/main" id="{789F667A-C208-406D-9AD0-B8191C99C31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6" name="Text Box 16">
          <a:extLst>
            <a:ext uri="{FF2B5EF4-FFF2-40B4-BE49-F238E27FC236}">
              <a16:creationId xmlns:a16="http://schemas.microsoft.com/office/drawing/2014/main" id="{81CBCC09-EE20-4431-BA93-351F6C5805C8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7" name="Text Box 16">
          <a:extLst>
            <a:ext uri="{FF2B5EF4-FFF2-40B4-BE49-F238E27FC236}">
              <a16:creationId xmlns:a16="http://schemas.microsoft.com/office/drawing/2014/main" id="{6D6E118B-5429-435E-87A3-73C5177A34C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8" name="Text Box 16">
          <a:extLst>
            <a:ext uri="{FF2B5EF4-FFF2-40B4-BE49-F238E27FC236}">
              <a16:creationId xmlns:a16="http://schemas.microsoft.com/office/drawing/2014/main" id="{CFC776C3-F428-4C2C-B31D-E1903D97CBB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09" name="Text Box 16">
          <a:extLst>
            <a:ext uri="{FF2B5EF4-FFF2-40B4-BE49-F238E27FC236}">
              <a16:creationId xmlns:a16="http://schemas.microsoft.com/office/drawing/2014/main" id="{73759501-16F7-4198-A218-AE69FA3EFC2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0" name="Text Box 16">
          <a:extLst>
            <a:ext uri="{FF2B5EF4-FFF2-40B4-BE49-F238E27FC236}">
              <a16:creationId xmlns:a16="http://schemas.microsoft.com/office/drawing/2014/main" id="{D67BE061-77A9-4117-83E7-A83CCF1D6129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1" name="Text Box 16">
          <a:extLst>
            <a:ext uri="{FF2B5EF4-FFF2-40B4-BE49-F238E27FC236}">
              <a16:creationId xmlns:a16="http://schemas.microsoft.com/office/drawing/2014/main" id="{63FB3BDA-B7BB-4A18-B027-079863793163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2" name="Text Box 16">
          <a:extLst>
            <a:ext uri="{FF2B5EF4-FFF2-40B4-BE49-F238E27FC236}">
              <a16:creationId xmlns:a16="http://schemas.microsoft.com/office/drawing/2014/main" id="{BF320AC2-F1FB-4C14-80A0-C9321198DEA4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3" name="Text Box 16">
          <a:extLst>
            <a:ext uri="{FF2B5EF4-FFF2-40B4-BE49-F238E27FC236}">
              <a16:creationId xmlns:a16="http://schemas.microsoft.com/office/drawing/2014/main" id="{B9CBC694-460C-4245-8068-C6BD5B806A8E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4" name="Text Box 16">
          <a:extLst>
            <a:ext uri="{FF2B5EF4-FFF2-40B4-BE49-F238E27FC236}">
              <a16:creationId xmlns:a16="http://schemas.microsoft.com/office/drawing/2014/main" id="{B72291BD-BBBD-46F3-9972-82513EC4BFF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EA58C828-FA85-4B8F-B79C-D5A276E0024E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6" name="Text Box 16">
          <a:extLst>
            <a:ext uri="{FF2B5EF4-FFF2-40B4-BE49-F238E27FC236}">
              <a16:creationId xmlns:a16="http://schemas.microsoft.com/office/drawing/2014/main" id="{F96EF9EA-596A-48CF-9D0A-2363005A5E1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7" name="Text Box 16">
          <a:extLst>
            <a:ext uri="{FF2B5EF4-FFF2-40B4-BE49-F238E27FC236}">
              <a16:creationId xmlns:a16="http://schemas.microsoft.com/office/drawing/2014/main" id="{9B21243C-F8D4-4828-B281-63248448FB8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8" name="Text Box 16">
          <a:extLst>
            <a:ext uri="{FF2B5EF4-FFF2-40B4-BE49-F238E27FC236}">
              <a16:creationId xmlns:a16="http://schemas.microsoft.com/office/drawing/2014/main" id="{91AB014D-2BC1-4A3F-9CB6-FE1CB94F64F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19" name="Text Box 16">
          <a:extLst>
            <a:ext uri="{FF2B5EF4-FFF2-40B4-BE49-F238E27FC236}">
              <a16:creationId xmlns:a16="http://schemas.microsoft.com/office/drawing/2014/main" id="{FC9F1CDF-9B27-4D15-867E-B4E6157A0F09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20" name="Text Box 16">
          <a:extLst>
            <a:ext uri="{FF2B5EF4-FFF2-40B4-BE49-F238E27FC236}">
              <a16:creationId xmlns:a16="http://schemas.microsoft.com/office/drawing/2014/main" id="{8C201567-BEDA-433B-AB89-B7EC0D37E3A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1" name="Text Box 16">
          <a:extLst>
            <a:ext uri="{FF2B5EF4-FFF2-40B4-BE49-F238E27FC236}">
              <a16:creationId xmlns:a16="http://schemas.microsoft.com/office/drawing/2014/main" id="{3E5D0DF4-CF61-451B-9804-BA608B32DD5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22" name="Text Box 16">
          <a:extLst>
            <a:ext uri="{FF2B5EF4-FFF2-40B4-BE49-F238E27FC236}">
              <a16:creationId xmlns:a16="http://schemas.microsoft.com/office/drawing/2014/main" id="{63D12388-2749-4035-902D-B261317F151E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3" name="Text Box 16">
          <a:extLst>
            <a:ext uri="{FF2B5EF4-FFF2-40B4-BE49-F238E27FC236}">
              <a16:creationId xmlns:a16="http://schemas.microsoft.com/office/drawing/2014/main" id="{9803654B-34BE-4BE2-A091-420FC1352EDA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4" name="Text Box 16">
          <a:extLst>
            <a:ext uri="{FF2B5EF4-FFF2-40B4-BE49-F238E27FC236}">
              <a16:creationId xmlns:a16="http://schemas.microsoft.com/office/drawing/2014/main" id="{A5D79947-7734-445C-8DC4-285918B8FE0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5" name="Text Box 16">
          <a:extLst>
            <a:ext uri="{FF2B5EF4-FFF2-40B4-BE49-F238E27FC236}">
              <a16:creationId xmlns:a16="http://schemas.microsoft.com/office/drawing/2014/main" id="{3B804DB6-DE90-4986-A591-8105FA45C4A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6" name="Text Box 16">
          <a:extLst>
            <a:ext uri="{FF2B5EF4-FFF2-40B4-BE49-F238E27FC236}">
              <a16:creationId xmlns:a16="http://schemas.microsoft.com/office/drawing/2014/main" id="{AC94B4D5-70A0-45EE-958F-FA787505E47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7" name="Text Box 16">
          <a:extLst>
            <a:ext uri="{FF2B5EF4-FFF2-40B4-BE49-F238E27FC236}">
              <a16:creationId xmlns:a16="http://schemas.microsoft.com/office/drawing/2014/main" id="{0793B86F-89F9-4803-9766-2BB1FEEFFF9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8" name="Text Box 16">
          <a:extLst>
            <a:ext uri="{FF2B5EF4-FFF2-40B4-BE49-F238E27FC236}">
              <a16:creationId xmlns:a16="http://schemas.microsoft.com/office/drawing/2014/main" id="{DB120C7B-0C6E-4212-891A-C8E99363BB0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29" name="Text Box 16">
          <a:extLst>
            <a:ext uri="{FF2B5EF4-FFF2-40B4-BE49-F238E27FC236}">
              <a16:creationId xmlns:a16="http://schemas.microsoft.com/office/drawing/2014/main" id="{942539A6-925C-42A9-B525-A6F845E67B8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30" name="Text Box 16">
          <a:extLst>
            <a:ext uri="{FF2B5EF4-FFF2-40B4-BE49-F238E27FC236}">
              <a16:creationId xmlns:a16="http://schemas.microsoft.com/office/drawing/2014/main" id="{83D9D304-88B5-4680-9977-8D8EB5F46BA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31" name="Text Box 16">
          <a:extLst>
            <a:ext uri="{FF2B5EF4-FFF2-40B4-BE49-F238E27FC236}">
              <a16:creationId xmlns:a16="http://schemas.microsoft.com/office/drawing/2014/main" id="{6B0A8DDE-E816-4CBB-A04C-BB8EFDE13D67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32" name="Text Box 16">
          <a:extLst>
            <a:ext uri="{FF2B5EF4-FFF2-40B4-BE49-F238E27FC236}">
              <a16:creationId xmlns:a16="http://schemas.microsoft.com/office/drawing/2014/main" id="{6470B29C-227E-45FC-B4C9-D90FF63A78B2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3" name="Text Box 16">
          <a:extLst>
            <a:ext uri="{FF2B5EF4-FFF2-40B4-BE49-F238E27FC236}">
              <a16:creationId xmlns:a16="http://schemas.microsoft.com/office/drawing/2014/main" id="{4FD12EFD-FB48-4E34-8091-801978EC768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4" name="Text Box 16">
          <a:extLst>
            <a:ext uri="{FF2B5EF4-FFF2-40B4-BE49-F238E27FC236}">
              <a16:creationId xmlns:a16="http://schemas.microsoft.com/office/drawing/2014/main" id="{1BCE8930-7BEC-4959-B1CA-B61F2C83180D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5" name="Text Box 16">
          <a:extLst>
            <a:ext uri="{FF2B5EF4-FFF2-40B4-BE49-F238E27FC236}">
              <a16:creationId xmlns:a16="http://schemas.microsoft.com/office/drawing/2014/main" id="{4914C096-6451-4E77-81ED-94FFDE3AAA0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6" name="Text Box 16">
          <a:extLst>
            <a:ext uri="{FF2B5EF4-FFF2-40B4-BE49-F238E27FC236}">
              <a16:creationId xmlns:a16="http://schemas.microsoft.com/office/drawing/2014/main" id="{8F2C4C6C-D443-4AF6-8295-54F8E1AAA535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7" name="Text Box 16">
          <a:extLst>
            <a:ext uri="{FF2B5EF4-FFF2-40B4-BE49-F238E27FC236}">
              <a16:creationId xmlns:a16="http://schemas.microsoft.com/office/drawing/2014/main" id="{8DEA7D63-C757-44E4-BC4B-28A1DD1F8F28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8" name="Text Box 16">
          <a:extLst>
            <a:ext uri="{FF2B5EF4-FFF2-40B4-BE49-F238E27FC236}">
              <a16:creationId xmlns:a16="http://schemas.microsoft.com/office/drawing/2014/main" id="{F743357D-ED9B-4782-B76B-A36A1C691820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39" name="Text Box 16">
          <a:extLst>
            <a:ext uri="{FF2B5EF4-FFF2-40B4-BE49-F238E27FC236}">
              <a16:creationId xmlns:a16="http://schemas.microsoft.com/office/drawing/2014/main" id="{F8298104-9A76-472C-90E8-3FD4786B749B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0" name="Text Box 16">
          <a:extLst>
            <a:ext uri="{FF2B5EF4-FFF2-40B4-BE49-F238E27FC236}">
              <a16:creationId xmlns:a16="http://schemas.microsoft.com/office/drawing/2014/main" id="{F3886F32-B9EB-4F45-894E-A7A5DD330CF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9B85841D-86D7-46D2-BEF8-BB1848C1603C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2" name="Text Box 16">
          <a:extLst>
            <a:ext uri="{FF2B5EF4-FFF2-40B4-BE49-F238E27FC236}">
              <a16:creationId xmlns:a16="http://schemas.microsoft.com/office/drawing/2014/main" id="{65FC181A-B826-4B30-BFD1-A1FCD89B7671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3" name="Text Box 16">
          <a:extLst>
            <a:ext uri="{FF2B5EF4-FFF2-40B4-BE49-F238E27FC236}">
              <a16:creationId xmlns:a16="http://schemas.microsoft.com/office/drawing/2014/main" id="{05A54DB2-D22F-449B-AAF4-52CA96B316D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4" name="Text Box 16">
          <a:extLst>
            <a:ext uri="{FF2B5EF4-FFF2-40B4-BE49-F238E27FC236}">
              <a16:creationId xmlns:a16="http://schemas.microsoft.com/office/drawing/2014/main" id="{98DF2BA4-EBF0-4907-9A3A-017C202A256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5" name="Text Box 16">
          <a:extLst>
            <a:ext uri="{FF2B5EF4-FFF2-40B4-BE49-F238E27FC236}">
              <a16:creationId xmlns:a16="http://schemas.microsoft.com/office/drawing/2014/main" id="{28AD81D2-680D-4733-8DE9-B8430075DD8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6" name="Text Box 16">
          <a:extLst>
            <a:ext uri="{FF2B5EF4-FFF2-40B4-BE49-F238E27FC236}">
              <a16:creationId xmlns:a16="http://schemas.microsoft.com/office/drawing/2014/main" id="{9531E5FE-1F6A-4276-B7BD-BB3ED3D51108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7" name="Text Box 16">
          <a:extLst>
            <a:ext uri="{FF2B5EF4-FFF2-40B4-BE49-F238E27FC236}">
              <a16:creationId xmlns:a16="http://schemas.microsoft.com/office/drawing/2014/main" id="{40B3B41F-40C7-41CE-8903-0E2D964D089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8" name="Text Box 16">
          <a:extLst>
            <a:ext uri="{FF2B5EF4-FFF2-40B4-BE49-F238E27FC236}">
              <a16:creationId xmlns:a16="http://schemas.microsoft.com/office/drawing/2014/main" id="{CD2676CC-0C76-43B2-B168-93AF61CB0BF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49" name="Text Box 16">
          <a:extLst>
            <a:ext uri="{FF2B5EF4-FFF2-40B4-BE49-F238E27FC236}">
              <a16:creationId xmlns:a16="http://schemas.microsoft.com/office/drawing/2014/main" id="{8E2ABAA1-8514-4E93-8303-DD7BF6F246F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0" name="Text Box 16">
          <a:extLst>
            <a:ext uri="{FF2B5EF4-FFF2-40B4-BE49-F238E27FC236}">
              <a16:creationId xmlns:a16="http://schemas.microsoft.com/office/drawing/2014/main" id="{0B8BAF42-AB9D-4DDD-9447-59477F525DFA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1" name="Text Box 16">
          <a:extLst>
            <a:ext uri="{FF2B5EF4-FFF2-40B4-BE49-F238E27FC236}">
              <a16:creationId xmlns:a16="http://schemas.microsoft.com/office/drawing/2014/main" id="{A4033C4B-313D-4454-9515-A72C4E0D28E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2" name="Text Box 16">
          <a:extLst>
            <a:ext uri="{FF2B5EF4-FFF2-40B4-BE49-F238E27FC236}">
              <a16:creationId xmlns:a16="http://schemas.microsoft.com/office/drawing/2014/main" id="{1E24D14D-E886-41BD-84BA-E39467F33C28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3" name="Text Box 16">
          <a:extLst>
            <a:ext uri="{FF2B5EF4-FFF2-40B4-BE49-F238E27FC236}">
              <a16:creationId xmlns:a16="http://schemas.microsoft.com/office/drawing/2014/main" id="{C26D0CB9-5EC0-4409-B491-B44B0FDF9C4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4" name="Text Box 16">
          <a:extLst>
            <a:ext uri="{FF2B5EF4-FFF2-40B4-BE49-F238E27FC236}">
              <a16:creationId xmlns:a16="http://schemas.microsoft.com/office/drawing/2014/main" id="{6488BEEC-DF6E-4623-879B-513EAD4EDEC5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5" name="Text Box 16">
          <a:extLst>
            <a:ext uri="{FF2B5EF4-FFF2-40B4-BE49-F238E27FC236}">
              <a16:creationId xmlns:a16="http://schemas.microsoft.com/office/drawing/2014/main" id="{B9016D8C-EF4B-4605-B48D-18F6B5403F5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6" name="Text Box 16">
          <a:extLst>
            <a:ext uri="{FF2B5EF4-FFF2-40B4-BE49-F238E27FC236}">
              <a16:creationId xmlns:a16="http://schemas.microsoft.com/office/drawing/2014/main" id="{86BA1FA3-2110-439B-90D7-AAE6ED5C652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7" name="Text Box 16">
          <a:extLst>
            <a:ext uri="{FF2B5EF4-FFF2-40B4-BE49-F238E27FC236}">
              <a16:creationId xmlns:a16="http://schemas.microsoft.com/office/drawing/2014/main" id="{40FF4BB9-7077-4E67-939D-C130B42626BD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8" name="Text Box 16">
          <a:extLst>
            <a:ext uri="{FF2B5EF4-FFF2-40B4-BE49-F238E27FC236}">
              <a16:creationId xmlns:a16="http://schemas.microsoft.com/office/drawing/2014/main" id="{9414D868-0CD5-432A-9AE8-AA097B3EC88C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59" name="Text Box 16">
          <a:extLst>
            <a:ext uri="{FF2B5EF4-FFF2-40B4-BE49-F238E27FC236}">
              <a16:creationId xmlns:a16="http://schemas.microsoft.com/office/drawing/2014/main" id="{20B1E4E7-D159-4D53-AB56-A75E4FB2F2E2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60" name="Text Box 16">
          <a:extLst>
            <a:ext uri="{FF2B5EF4-FFF2-40B4-BE49-F238E27FC236}">
              <a16:creationId xmlns:a16="http://schemas.microsoft.com/office/drawing/2014/main" id="{9B0E8EA7-4344-47F9-AFBB-B8F08DFAF748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1" name="Text Box 16">
          <a:extLst>
            <a:ext uri="{FF2B5EF4-FFF2-40B4-BE49-F238E27FC236}">
              <a16:creationId xmlns:a16="http://schemas.microsoft.com/office/drawing/2014/main" id="{E313F8D1-8206-40B6-998A-379C3A76F08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2" name="Text Box 16">
          <a:extLst>
            <a:ext uri="{FF2B5EF4-FFF2-40B4-BE49-F238E27FC236}">
              <a16:creationId xmlns:a16="http://schemas.microsoft.com/office/drawing/2014/main" id="{5206A5F5-9B02-4228-993D-AD6E92E6897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3" name="Text Box 16">
          <a:extLst>
            <a:ext uri="{FF2B5EF4-FFF2-40B4-BE49-F238E27FC236}">
              <a16:creationId xmlns:a16="http://schemas.microsoft.com/office/drawing/2014/main" id="{4BE8DBB9-00C9-4DA8-A521-4EDDA14A716E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4" name="Text Box 16">
          <a:extLst>
            <a:ext uri="{FF2B5EF4-FFF2-40B4-BE49-F238E27FC236}">
              <a16:creationId xmlns:a16="http://schemas.microsoft.com/office/drawing/2014/main" id="{629D29CB-2C95-48F8-8FE7-BE6EF01D87FA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65" name="Text Box 16">
          <a:extLst>
            <a:ext uri="{FF2B5EF4-FFF2-40B4-BE49-F238E27FC236}">
              <a16:creationId xmlns:a16="http://schemas.microsoft.com/office/drawing/2014/main" id="{A4737928-5203-4023-BFB5-19F05ECE7AC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6" name="Text Box 16">
          <a:extLst>
            <a:ext uri="{FF2B5EF4-FFF2-40B4-BE49-F238E27FC236}">
              <a16:creationId xmlns:a16="http://schemas.microsoft.com/office/drawing/2014/main" id="{C3855898-DD62-48F6-8FBA-0CF1FAD708F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67" name="Text Box 16">
          <a:extLst>
            <a:ext uri="{FF2B5EF4-FFF2-40B4-BE49-F238E27FC236}">
              <a16:creationId xmlns:a16="http://schemas.microsoft.com/office/drawing/2014/main" id="{4A475079-38A5-40C1-BCD1-F05BF1E81ADE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8" name="Text Box 16">
          <a:extLst>
            <a:ext uri="{FF2B5EF4-FFF2-40B4-BE49-F238E27FC236}">
              <a16:creationId xmlns:a16="http://schemas.microsoft.com/office/drawing/2014/main" id="{47C25BCC-5442-46C1-9995-DFFC8238689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69" name="Text Box 16">
          <a:extLst>
            <a:ext uri="{FF2B5EF4-FFF2-40B4-BE49-F238E27FC236}">
              <a16:creationId xmlns:a16="http://schemas.microsoft.com/office/drawing/2014/main" id="{897DDCAD-504D-4DBE-B014-6BEC3274B21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0" name="Text Box 16">
          <a:extLst>
            <a:ext uri="{FF2B5EF4-FFF2-40B4-BE49-F238E27FC236}">
              <a16:creationId xmlns:a16="http://schemas.microsoft.com/office/drawing/2014/main" id="{00E0464F-2253-43E7-9F0C-66E01C33AE60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1" name="Text Box 16">
          <a:extLst>
            <a:ext uri="{FF2B5EF4-FFF2-40B4-BE49-F238E27FC236}">
              <a16:creationId xmlns:a16="http://schemas.microsoft.com/office/drawing/2014/main" id="{16E6403C-C2E1-40CC-A0E6-4A7A5AA5681C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2" name="Text Box 16">
          <a:extLst>
            <a:ext uri="{FF2B5EF4-FFF2-40B4-BE49-F238E27FC236}">
              <a16:creationId xmlns:a16="http://schemas.microsoft.com/office/drawing/2014/main" id="{042614D7-C004-4FDC-AE7F-925E3FBCAF2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37D88990-7172-4B7C-9175-461795F713C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4" name="Text Box 16">
          <a:extLst>
            <a:ext uri="{FF2B5EF4-FFF2-40B4-BE49-F238E27FC236}">
              <a16:creationId xmlns:a16="http://schemas.microsoft.com/office/drawing/2014/main" id="{31CE55D1-2733-43FB-89C7-E6B2B5E9EB6D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5" name="Text Box 16">
          <a:extLst>
            <a:ext uri="{FF2B5EF4-FFF2-40B4-BE49-F238E27FC236}">
              <a16:creationId xmlns:a16="http://schemas.microsoft.com/office/drawing/2014/main" id="{AF80DAAD-BDCA-4690-8BC5-86E06E962876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6" name="Text Box 16">
          <a:extLst>
            <a:ext uri="{FF2B5EF4-FFF2-40B4-BE49-F238E27FC236}">
              <a16:creationId xmlns:a16="http://schemas.microsoft.com/office/drawing/2014/main" id="{9339405E-33FC-4BCA-9D28-C33583F5E435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777" name="Text Box 16">
          <a:extLst>
            <a:ext uri="{FF2B5EF4-FFF2-40B4-BE49-F238E27FC236}">
              <a16:creationId xmlns:a16="http://schemas.microsoft.com/office/drawing/2014/main" id="{17C50E05-2114-425B-9571-B3A79458D62B}"/>
            </a:ext>
          </a:extLst>
        </xdr:cNvPr>
        <xdr:cNvSpPr txBox="1">
          <a:spLocks noChangeArrowheads="1"/>
        </xdr:cNvSpPr>
      </xdr:nvSpPr>
      <xdr:spPr bwMode="auto">
        <a:xfrm>
          <a:off x="236220" y="275844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78" name="Text Box 16">
          <a:extLst>
            <a:ext uri="{FF2B5EF4-FFF2-40B4-BE49-F238E27FC236}">
              <a16:creationId xmlns:a16="http://schemas.microsoft.com/office/drawing/2014/main" id="{68A0DC82-FED5-468D-995A-B5C4C1E714A3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79" name="Text Box 16">
          <a:extLst>
            <a:ext uri="{FF2B5EF4-FFF2-40B4-BE49-F238E27FC236}">
              <a16:creationId xmlns:a16="http://schemas.microsoft.com/office/drawing/2014/main" id="{6DF82936-D607-4BF7-A109-EAD66BE23E72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F6CBD4EB-EE19-4910-BB4A-41A10AE1DF16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1" name="Text Box 16">
          <a:extLst>
            <a:ext uri="{FF2B5EF4-FFF2-40B4-BE49-F238E27FC236}">
              <a16:creationId xmlns:a16="http://schemas.microsoft.com/office/drawing/2014/main" id="{2CEB7230-4B88-4DF0-8C9A-8FC54E1AD32D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2" name="Text Box 16">
          <a:extLst>
            <a:ext uri="{FF2B5EF4-FFF2-40B4-BE49-F238E27FC236}">
              <a16:creationId xmlns:a16="http://schemas.microsoft.com/office/drawing/2014/main" id="{8C28B746-819E-4BAD-8890-70EB503FFB05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3" name="Text Box 16">
          <a:extLst>
            <a:ext uri="{FF2B5EF4-FFF2-40B4-BE49-F238E27FC236}">
              <a16:creationId xmlns:a16="http://schemas.microsoft.com/office/drawing/2014/main" id="{98E40663-64B2-4502-B2C2-C4685481641B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4" name="Text Box 16">
          <a:extLst>
            <a:ext uri="{FF2B5EF4-FFF2-40B4-BE49-F238E27FC236}">
              <a16:creationId xmlns:a16="http://schemas.microsoft.com/office/drawing/2014/main" id="{2AB3AF74-974C-4CEC-91DE-296DE284E05B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5" name="Text Box 16">
          <a:extLst>
            <a:ext uri="{FF2B5EF4-FFF2-40B4-BE49-F238E27FC236}">
              <a16:creationId xmlns:a16="http://schemas.microsoft.com/office/drawing/2014/main" id="{8980CC7D-76D6-4D73-9E39-3312C3D0A6A8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6" name="Text Box 16">
          <a:extLst>
            <a:ext uri="{FF2B5EF4-FFF2-40B4-BE49-F238E27FC236}">
              <a16:creationId xmlns:a16="http://schemas.microsoft.com/office/drawing/2014/main" id="{02618EF2-A2B8-4E18-B0B8-31373EA014F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7" name="Text Box 16">
          <a:extLst>
            <a:ext uri="{FF2B5EF4-FFF2-40B4-BE49-F238E27FC236}">
              <a16:creationId xmlns:a16="http://schemas.microsoft.com/office/drawing/2014/main" id="{5D451B3D-C501-4D40-8071-15EC6331362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8" name="Text Box 16">
          <a:extLst>
            <a:ext uri="{FF2B5EF4-FFF2-40B4-BE49-F238E27FC236}">
              <a16:creationId xmlns:a16="http://schemas.microsoft.com/office/drawing/2014/main" id="{FFF3CD22-938A-4373-A979-F417D0514DA6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89" name="Text Box 16">
          <a:extLst>
            <a:ext uri="{FF2B5EF4-FFF2-40B4-BE49-F238E27FC236}">
              <a16:creationId xmlns:a16="http://schemas.microsoft.com/office/drawing/2014/main" id="{7214C458-445B-4CF1-BEC9-76F3B2BFB514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0" name="Text Box 16">
          <a:extLst>
            <a:ext uri="{FF2B5EF4-FFF2-40B4-BE49-F238E27FC236}">
              <a16:creationId xmlns:a16="http://schemas.microsoft.com/office/drawing/2014/main" id="{8165D58E-17EC-49DE-87C5-952923DD2371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1" name="Text Box 16">
          <a:extLst>
            <a:ext uri="{FF2B5EF4-FFF2-40B4-BE49-F238E27FC236}">
              <a16:creationId xmlns:a16="http://schemas.microsoft.com/office/drawing/2014/main" id="{9892DBAC-6849-4696-9251-0F562984C32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2" name="Text Box 16">
          <a:extLst>
            <a:ext uri="{FF2B5EF4-FFF2-40B4-BE49-F238E27FC236}">
              <a16:creationId xmlns:a16="http://schemas.microsoft.com/office/drawing/2014/main" id="{28F56E48-94EE-4422-ABF2-CED4125B7A5E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3" name="Text Box 16">
          <a:extLst>
            <a:ext uri="{FF2B5EF4-FFF2-40B4-BE49-F238E27FC236}">
              <a16:creationId xmlns:a16="http://schemas.microsoft.com/office/drawing/2014/main" id="{5506E973-9A36-49A1-A7B8-C0DA46180C7C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4" name="Text Box 16">
          <a:extLst>
            <a:ext uri="{FF2B5EF4-FFF2-40B4-BE49-F238E27FC236}">
              <a16:creationId xmlns:a16="http://schemas.microsoft.com/office/drawing/2014/main" id="{984CC8D3-9688-41DB-8412-1D68DC2478E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5" name="Text Box 16">
          <a:extLst>
            <a:ext uri="{FF2B5EF4-FFF2-40B4-BE49-F238E27FC236}">
              <a16:creationId xmlns:a16="http://schemas.microsoft.com/office/drawing/2014/main" id="{27EF075A-75B3-4479-84E0-8A49405CA8A2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6" name="Text Box 16">
          <a:extLst>
            <a:ext uri="{FF2B5EF4-FFF2-40B4-BE49-F238E27FC236}">
              <a16:creationId xmlns:a16="http://schemas.microsoft.com/office/drawing/2014/main" id="{4DFB15C7-E51E-49B1-8865-162D26B307BD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7" name="Text Box 16">
          <a:extLst>
            <a:ext uri="{FF2B5EF4-FFF2-40B4-BE49-F238E27FC236}">
              <a16:creationId xmlns:a16="http://schemas.microsoft.com/office/drawing/2014/main" id="{12AE7FA9-EA52-49B9-98B3-BC715D4C72E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8" name="Text Box 16">
          <a:extLst>
            <a:ext uri="{FF2B5EF4-FFF2-40B4-BE49-F238E27FC236}">
              <a16:creationId xmlns:a16="http://schemas.microsoft.com/office/drawing/2014/main" id="{A4208622-D8E5-4852-8342-3EC1985B517E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799" name="Text Box 16">
          <a:extLst>
            <a:ext uri="{FF2B5EF4-FFF2-40B4-BE49-F238E27FC236}">
              <a16:creationId xmlns:a16="http://schemas.microsoft.com/office/drawing/2014/main" id="{4EC8216E-8DE8-4476-9DF1-8A20F5E4DE7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0" name="Text Box 16">
          <a:extLst>
            <a:ext uri="{FF2B5EF4-FFF2-40B4-BE49-F238E27FC236}">
              <a16:creationId xmlns:a16="http://schemas.microsoft.com/office/drawing/2014/main" id="{CBD9AB0B-94FA-4C12-8892-49A0D2400E77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1" name="Text Box 16">
          <a:extLst>
            <a:ext uri="{FF2B5EF4-FFF2-40B4-BE49-F238E27FC236}">
              <a16:creationId xmlns:a16="http://schemas.microsoft.com/office/drawing/2014/main" id="{C93F197F-B575-4F81-8DC9-5257BCAEF3DA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2" name="Text Box 16">
          <a:extLst>
            <a:ext uri="{FF2B5EF4-FFF2-40B4-BE49-F238E27FC236}">
              <a16:creationId xmlns:a16="http://schemas.microsoft.com/office/drawing/2014/main" id="{1F6A5EF2-B709-43E4-9104-E04013C117CF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3" name="Text Box 16">
          <a:extLst>
            <a:ext uri="{FF2B5EF4-FFF2-40B4-BE49-F238E27FC236}">
              <a16:creationId xmlns:a16="http://schemas.microsoft.com/office/drawing/2014/main" id="{A6BF49C1-3836-4DD5-9531-D7E6C5E23247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4" name="Text Box 16">
          <a:extLst>
            <a:ext uri="{FF2B5EF4-FFF2-40B4-BE49-F238E27FC236}">
              <a16:creationId xmlns:a16="http://schemas.microsoft.com/office/drawing/2014/main" id="{65B4D1D0-9EC2-417A-B16C-684E50FB689B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76200" cy="203200"/>
    <xdr:sp macro="" textlink="">
      <xdr:nvSpPr>
        <xdr:cNvPr id="805" name="Text Box 16">
          <a:extLst>
            <a:ext uri="{FF2B5EF4-FFF2-40B4-BE49-F238E27FC236}">
              <a16:creationId xmlns:a16="http://schemas.microsoft.com/office/drawing/2014/main" id="{941A43D2-7A7B-44C5-89BD-07D4F266B839}"/>
            </a:ext>
          </a:extLst>
        </xdr:cNvPr>
        <xdr:cNvSpPr txBox="1">
          <a:spLocks noChangeArrowheads="1"/>
        </xdr:cNvSpPr>
      </xdr:nvSpPr>
      <xdr:spPr bwMode="auto">
        <a:xfrm>
          <a:off x="236220" y="294132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06" name="Text Box 16">
          <a:extLst>
            <a:ext uri="{FF2B5EF4-FFF2-40B4-BE49-F238E27FC236}">
              <a16:creationId xmlns:a16="http://schemas.microsoft.com/office/drawing/2014/main" id="{A7A93438-DC52-4888-B50B-8C178A6B6DAF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07" name="Text Box 16">
          <a:extLst>
            <a:ext uri="{FF2B5EF4-FFF2-40B4-BE49-F238E27FC236}">
              <a16:creationId xmlns:a16="http://schemas.microsoft.com/office/drawing/2014/main" id="{0F9E94D2-AB79-4406-8C63-B2EF44813B9C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08" name="Text Box 16">
          <a:extLst>
            <a:ext uri="{FF2B5EF4-FFF2-40B4-BE49-F238E27FC236}">
              <a16:creationId xmlns:a16="http://schemas.microsoft.com/office/drawing/2014/main" id="{963091CA-89F6-41D4-B186-BEEC3EE88AA3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09" name="Text Box 16">
          <a:extLst>
            <a:ext uri="{FF2B5EF4-FFF2-40B4-BE49-F238E27FC236}">
              <a16:creationId xmlns:a16="http://schemas.microsoft.com/office/drawing/2014/main" id="{43CAEC59-ADBB-4D4C-A9BB-16D53D14CC71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10" name="Text Box 16">
          <a:extLst>
            <a:ext uri="{FF2B5EF4-FFF2-40B4-BE49-F238E27FC236}">
              <a16:creationId xmlns:a16="http://schemas.microsoft.com/office/drawing/2014/main" id="{5988035C-0003-4C87-9C87-AFB573F4A03B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11" name="Text Box 16">
          <a:extLst>
            <a:ext uri="{FF2B5EF4-FFF2-40B4-BE49-F238E27FC236}">
              <a16:creationId xmlns:a16="http://schemas.microsoft.com/office/drawing/2014/main" id="{290607D4-A746-41A8-8F0B-D56EE944A7F2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2" name="Text Box 16">
          <a:extLst>
            <a:ext uri="{FF2B5EF4-FFF2-40B4-BE49-F238E27FC236}">
              <a16:creationId xmlns:a16="http://schemas.microsoft.com/office/drawing/2014/main" id="{A28C36D8-186F-40D7-9FE5-4F686C68A090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3" name="Text Box 16">
          <a:extLst>
            <a:ext uri="{FF2B5EF4-FFF2-40B4-BE49-F238E27FC236}">
              <a16:creationId xmlns:a16="http://schemas.microsoft.com/office/drawing/2014/main" id="{C870279D-02A4-42C4-8092-3E940A7F9B0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4" name="Text Box 16">
          <a:extLst>
            <a:ext uri="{FF2B5EF4-FFF2-40B4-BE49-F238E27FC236}">
              <a16:creationId xmlns:a16="http://schemas.microsoft.com/office/drawing/2014/main" id="{0BCB9BF1-7242-465F-B36D-C0C52161E62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5" name="Text Box 16">
          <a:extLst>
            <a:ext uri="{FF2B5EF4-FFF2-40B4-BE49-F238E27FC236}">
              <a16:creationId xmlns:a16="http://schemas.microsoft.com/office/drawing/2014/main" id="{41DBB3BE-2F43-408F-B0A6-8FBE40FE041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6" name="Text Box 16">
          <a:extLst>
            <a:ext uri="{FF2B5EF4-FFF2-40B4-BE49-F238E27FC236}">
              <a16:creationId xmlns:a16="http://schemas.microsoft.com/office/drawing/2014/main" id="{4302E45E-DE92-40C9-8023-8999CFE2AAC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7" name="Text Box 16">
          <a:extLst>
            <a:ext uri="{FF2B5EF4-FFF2-40B4-BE49-F238E27FC236}">
              <a16:creationId xmlns:a16="http://schemas.microsoft.com/office/drawing/2014/main" id="{E1C9977F-6A89-49D8-8615-320828D1E033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8" name="Text Box 16">
          <a:extLst>
            <a:ext uri="{FF2B5EF4-FFF2-40B4-BE49-F238E27FC236}">
              <a16:creationId xmlns:a16="http://schemas.microsoft.com/office/drawing/2014/main" id="{816894C6-00A9-472B-8125-9E12315C197B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152B9D5D-1FAF-4CB8-9E97-95F384B7B316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0" name="Text Box 16">
          <a:extLst>
            <a:ext uri="{FF2B5EF4-FFF2-40B4-BE49-F238E27FC236}">
              <a16:creationId xmlns:a16="http://schemas.microsoft.com/office/drawing/2014/main" id="{37E689AB-11C2-4CBE-9C58-16246D71A21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1" name="Text Box 16">
          <a:extLst>
            <a:ext uri="{FF2B5EF4-FFF2-40B4-BE49-F238E27FC236}">
              <a16:creationId xmlns:a16="http://schemas.microsoft.com/office/drawing/2014/main" id="{6055D18C-5462-45AC-B659-8F34F74CF4B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22" name="Text Box 16">
          <a:extLst>
            <a:ext uri="{FF2B5EF4-FFF2-40B4-BE49-F238E27FC236}">
              <a16:creationId xmlns:a16="http://schemas.microsoft.com/office/drawing/2014/main" id="{70D8AD8E-8430-4202-8530-B4F94D2CC32C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23" name="Text Box 16">
          <a:extLst>
            <a:ext uri="{FF2B5EF4-FFF2-40B4-BE49-F238E27FC236}">
              <a16:creationId xmlns:a16="http://schemas.microsoft.com/office/drawing/2014/main" id="{93B38941-56AA-493A-B3D2-975E77F672D5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24" name="Text Box 16">
          <a:extLst>
            <a:ext uri="{FF2B5EF4-FFF2-40B4-BE49-F238E27FC236}">
              <a16:creationId xmlns:a16="http://schemas.microsoft.com/office/drawing/2014/main" id="{A2FC4980-0EA5-47AC-981F-82E9F1F70596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25" name="Text Box 16">
          <a:extLst>
            <a:ext uri="{FF2B5EF4-FFF2-40B4-BE49-F238E27FC236}">
              <a16:creationId xmlns:a16="http://schemas.microsoft.com/office/drawing/2014/main" id="{AF0A9D35-D318-413D-BF04-89DCBC5CF2D4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26" name="Text Box 16">
          <a:extLst>
            <a:ext uri="{FF2B5EF4-FFF2-40B4-BE49-F238E27FC236}">
              <a16:creationId xmlns:a16="http://schemas.microsoft.com/office/drawing/2014/main" id="{A206FCFF-FE20-4206-8D17-D1E315594F91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7" name="Text Box 16">
          <a:extLst>
            <a:ext uri="{FF2B5EF4-FFF2-40B4-BE49-F238E27FC236}">
              <a16:creationId xmlns:a16="http://schemas.microsoft.com/office/drawing/2014/main" id="{01BFF4A5-6D82-441C-A544-D2F55FB0460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8" name="Text Box 16">
          <a:extLst>
            <a:ext uri="{FF2B5EF4-FFF2-40B4-BE49-F238E27FC236}">
              <a16:creationId xmlns:a16="http://schemas.microsoft.com/office/drawing/2014/main" id="{8D4FA32A-393E-4FE7-A0DE-5C2DBE4C21FE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29" name="Text Box 16">
          <a:extLst>
            <a:ext uri="{FF2B5EF4-FFF2-40B4-BE49-F238E27FC236}">
              <a16:creationId xmlns:a16="http://schemas.microsoft.com/office/drawing/2014/main" id="{4E2DA9BF-81DF-4364-9F88-BFD0C7F88F85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0" name="Text Box 16">
          <a:extLst>
            <a:ext uri="{FF2B5EF4-FFF2-40B4-BE49-F238E27FC236}">
              <a16:creationId xmlns:a16="http://schemas.microsoft.com/office/drawing/2014/main" id="{B5F55B24-DAB9-454E-B761-8B39733D68D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1" name="Text Box 16">
          <a:extLst>
            <a:ext uri="{FF2B5EF4-FFF2-40B4-BE49-F238E27FC236}">
              <a16:creationId xmlns:a16="http://schemas.microsoft.com/office/drawing/2014/main" id="{6AD17EC6-47B2-4110-9532-DE29BC29B3AE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AC3F439F-47BC-4E2B-8754-2EA4FF20AA5E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3" name="Text Box 16">
          <a:extLst>
            <a:ext uri="{FF2B5EF4-FFF2-40B4-BE49-F238E27FC236}">
              <a16:creationId xmlns:a16="http://schemas.microsoft.com/office/drawing/2014/main" id="{0D5798B2-ABA6-4282-A11C-28089A71454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4" name="Text Box 16">
          <a:extLst>
            <a:ext uri="{FF2B5EF4-FFF2-40B4-BE49-F238E27FC236}">
              <a16:creationId xmlns:a16="http://schemas.microsoft.com/office/drawing/2014/main" id="{6D0978D6-F67F-4CFA-83D7-677569F5A533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5" name="Text Box 16">
          <a:extLst>
            <a:ext uri="{FF2B5EF4-FFF2-40B4-BE49-F238E27FC236}">
              <a16:creationId xmlns:a16="http://schemas.microsoft.com/office/drawing/2014/main" id="{8F8C9FC7-BC40-4CC9-A30D-91B2B4C02055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6" name="Text Box 16">
          <a:extLst>
            <a:ext uri="{FF2B5EF4-FFF2-40B4-BE49-F238E27FC236}">
              <a16:creationId xmlns:a16="http://schemas.microsoft.com/office/drawing/2014/main" id="{81656462-7413-41E7-9929-DF112EB59976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7" name="Text Box 16">
          <a:extLst>
            <a:ext uri="{FF2B5EF4-FFF2-40B4-BE49-F238E27FC236}">
              <a16:creationId xmlns:a16="http://schemas.microsoft.com/office/drawing/2014/main" id="{48AC086E-28BB-4782-98B2-1656E6C96C2E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8" name="Text Box 16">
          <a:extLst>
            <a:ext uri="{FF2B5EF4-FFF2-40B4-BE49-F238E27FC236}">
              <a16:creationId xmlns:a16="http://schemas.microsoft.com/office/drawing/2014/main" id="{EFF53960-B37F-4201-9C1F-91B3F03D0CB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39" name="Text Box 16">
          <a:extLst>
            <a:ext uri="{FF2B5EF4-FFF2-40B4-BE49-F238E27FC236}">
              <a16:creationId xmlns:a16="http://schemas.microsoft.com/office/drawing/2014/main" id="{D00FE760-E709-48C7-8CE3-F9E844E1731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0" name="Text Box 16">
          <a:extLst>
            <a:ext uri="{FF2B5EF4-FFF2-40B4-BE49-F238E27FC236}">
              <a16:creationId xmlns:a16="http://schemas.microsoft.com/office/drawing/2014/main" id="{B7D586AB-3E5D-42CD-9B87-3DDC5E0399B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1" name="Text Box 16">
          <a:extLst>
            <a:ext uri="{FF2B5EF4-FFF2-40B4-BE49-F238E27FC236}">
              <a16:creationId xmlns:a16="http://schemas.microsoft.com/office/drawing/2014/main" id="{E4EFDB75-3D30-4665-8108-CF475B50DAE8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2" name="Text Box 16">
          <a:extLst>
            <a:ext uri="{FF2B5EF4-FFF2-40B4-BE49-F238E27FC236}">
              <a16:creationId xmlns:a16="http://schemas.microsoft.com/office/drawing/2014/main" id="{64192306-447C-421C-B9B1-366D611B305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3" name="Text Box 16">
          <a:extLst>
            <a:ext uri="{FF2B5EF4-FFF2-40B4-BE49-F238E27FC236}">
              <a16:creationId xmlns:a16="http://schemas.microsoft.com/office/drawing/2014/main" id="{733D11B4-D330-4F94-9180-918363F78B52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4" name="Text Box 16">
          <a:extLst>
            <a:ext uri="{FF2B5EF4-FFF2-40B4-BE49-F238E27FC236}">
              <a16:creationId xmlns:a16="http://schemas.microsoft.com/office/drawing/2014/main" id="{46A023F8-B35A-46C8-B9E9-EC73A3243B6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5" name="Text Box 16">
          <a:extLst>
            <a:ext uri="{FF2B5EF4-FFF2-40B4-BE49-F238E27FC236}">
              <a16:creationId xmlns:a16="http://schemas.microsoft.com/office/drawing/2014/main" id="{AA81EC9D-15AA-4B37-991D-6DBB1CFF8A9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6" name="Text Box 16">
          <a:extLst>
            <a:ext uri="{FF2B5EF4-FFF2-40B4-BE49-F238E27FC236}">
              <a16:creationId xmlns:a16="http://schemas.microsoft.com/office/drawing/2014/main" id="{AD34EEB0-F663-4994-AF1D-C96D728D1889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7" name="Text Box 16">
          <a:extLst>
            <a:ext uri="{FF2B5EF4-FFF2-40B4-BE49-F238E27FC236}">
              <a16:creationId xmlns:a16="http://schemas.microsoft.com/office/drawing/2014/main" id="{EA448CA6-2ABE-4701-996A-8C633DDC6DC3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8" name="Text Box 16">
          <a:extLst>
            <a:ext uri="{FF2B5EF4-FFF2-40B4-BE49-F238E27FC236}">
              <a16:creationId xmlns:a16="http://schemas.microsoft.com/office/drawing/2014/main" id="{86F78C8C-5842-410C-AC28-A983EE36B8F4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49" name="Text Box 16">
          <a:extLst>
            <a:ext uri="{FF2B5EF4-FFF2-40B4-BE49-F238E27FC236}">
              <a16:creationId xmlns:a16="http://schemas.microsoft.com/office/drawing/2014/main" id="{52FF02B3-3B9D-42C9-81AB-9F3D5916983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0" name="Text Box 16">
          <a:extLst>
            <a:ext uri="{FF2B5EF4-FFF2-40B4-BE49-F238E27FC236}">
              <a16:creationId xmlns:a16="http://schemas.microsoft.com/office/drawing/2014/main" id="{32D0A8BD-DEE9-44EB-9523-5865A6C2380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1" name="Text Box 16">
          <a:extLst>
            <a:ext uri="{FF2B5EF4-FFF2-40B4-BE49-F238E27FC236}">
              <a16:creationId xmlns:a16="http://schemas.microsoft.com/office/drawing/2014/main" id="{F3497882-19FE-4FE2-A6BB-72DC83B5F859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2" name="Text Box 16">
          <a:extLst>
            <a:ext uri="{FF2B5EF4-FFF2-40B4-BE49-F238E27FC236}">
              <a16:creationId xmlns:a16="http://schemas.microsoft.com/office/drawing/2014/main" id="{EE29B5A9-45E3-4FD4-AA09-821DA67C8F03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3" name="Text Box 16">
          <a:extLst>
            <a:ext uri="{FF2B5EF4-FFF2-40B4-BE49-F238E27FC236}">
              <a16:creationId xmlns:a16="http://schemas.microsoft.com/office/drawing/2014/main" id="{D84F14CF-B436-4123-866F-1060689A2DBD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4" name="Text Box 16">
          <a:extLst>
            <a:ext uri="{FF2B5EF4-FFF2-40B4-BE49-F238E27FC236}">
              <a16:creationId xmlns:a16="http://schemas.microsoft.com/office/drawing/2014/main" id="{335AE59D-B6ED-4C75-85DE-1A023B48D4BB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5" name="Text Box 16">
          <a:extLst>
            <a:ext uri="{FF2B5EF4-FFF2-40B4-BE49-F238E27FC236}">
              <a16:creationId xmlns:a16="http://schemas.microsoft.com/office/drawing/2014/main" id="{CE3D1066-4437-49B3-B38D-7F09B45DD578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6" name="Text Box 16">
          <a:extLst>
            <a:ext uri="{FF2B5EF4-FFF2-40B4-BE49-F238E27FC236}">
              <a16:creationId xmlns:a16="http://schemas.microsoft.com/office/drawing/2014/main" id="{B8FAF736-D4CB-495D-BA58-6690D3E99644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7" name="Text Box 16">
          <a:extLst>
            <a:ext uri="{FF2B5EF4-FFF2-40B4-BE49-F238E27FC236}">
              <a16:creationId xmlns:a16="http://schemas.microsoft.com/office/drawing/2014/main" id="{9D7C13A5-1926-4B9A-AC8E-3D87FEF4EF02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58" name="Text Box 16">
          <a:extLst>
            <a:ext uri="{FF2B5EF4-FFF2-40B4-BE49-F238E27FC236}">
              <a16:creationId xmlns:a16="http://schemas.microsoft.com/office/drawing/2014/main" id="{57BCCBF1-4B19-4C4D-949F-9B9A6CD13A3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59" name="Text Box 16">
          <a:extLst>
            <a:ext uri="{FF2B5EF4-FFF2-40B4-BE49-F238E27FC236}">
              <a16:creationId xmlns:a16="http://schemas.microsoft.com/office/drawing/2014/main" id="{1FE2AF2D-637F-434B-8ED1-4A660504E065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60" name="Text Box 16">
          <a:extLst>
            <a:ext uri="{FF2B5EF4-FFF2-40B4-BE49-F238E27FC236}">
              <a16:creationId xmlns:a16="http://schemas.microsoft.com/office/drawing/2014/main" id="{76354DE6-0FAC-48AA-BB37-3EB8AA79F465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61" name="Text Box 16">
          <a:extLst>
            <a:ext uri="{FF2B5EF4-FFF2-40B4-BE49-F238E27FC236}">
              <a16:creationId xmlns:a16="http://schemas.microsoft.com/office/drawing/2014/main" id="{E68916F3-DB9C-40DD-90B6-941A0C5D20A3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62" name="Text Box 16">
          <a:extLst>
            <a:ext uri="{FF2B5EF4-FFF2-40B4-BE49-F238E27FC236}">
              <a16:creationId xmlns:a16="http://schemas.microsoft.com/office/drawing/2014/main" id="{D0CB3813-B81B-4DDA-954A-5CDE2DF0F8E7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63" name="Text Box 16">
          <a:extLst>
            <a:ext uri="{FF2B5EF4-FFF2-40B4-BE49-F238E27FC236}">
              <a16:creationId xmlns:a16="http://schemas.microsoft.com/office/drawing/2014/main" id="{E9CA25A5-867F-454D-BDB9-495337C0390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64" name="Text Box 16">
          <a:extLst>
            <a:ext uri="{FF2B5EF4-FFF2-40B4-BE49-F238E27FC236}">
              <a16:creationId xmlns:a16="http://schemas.microsoft.com/office/drawing/2014/main" id="{998FBDAD-C5C6-4121-9CDD-EED090EE3409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65" name="Text Box 16">
          <a:extLst>
            <a:ext uri="{FF2B5EF4-FFF2-40B4-BE49-F238E27FC236}">
              <a16:creationId xmlns:a16="http://schemas.microsoft.com/office/drawing/2014/main" id="{C2185764-8EB0-4B10-8245-2382C552D7C4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66" name="Text Box 16">
          <a:extLst>
            <a:ext uri="{FF2B5EF4-FFF2-40B4-BE49-F238E27FC236}">
              <a16:creationId xmlns:a16="http://schemas.microsoft.com/office/drawing/2014/main" id="{87B06220-11B8-4EDB-A1F4-4B723883DAF6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67" name="Text Box 16">
          <a:extLst>
            <a:ext uri="{FF2B5EF4-FFF2-40B4-BE49-F238E27FC236}">
              <a16:creationId xmlns:a16="http://schemas.microsoft.com/office/drawing/2014/main" id="{296F405C-2F72-41B5-837B-C62B795A3385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68" name="Text Box 16">
          <a:extLst>
            <a:ext uri="{FF2B5EF4-FFF2-40B4-BE49-F238E27FC236}">
              <a16:creationId xmlns:a16="http://schemas.microsoft.com/office/drawing/2014/main" id="{B8BBFC27-4E15-42CD-A162-E802FA8E27EC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69" name="Text Box 16">
          <a:extLst>
            <a:ext uri="{FF2B5EF4-FFF2-40B4-BE49-F238E27FC236}">
              <a16:creationId xmlns:a16="http://schemas.microsoft.com/office/drawing/2014/main" id="{96963089-346D-4A1D-9575-6AF61C97F967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870" name="Text Box 16">
          <a:extLst>
            <a:ext uri="{FF2B5EF4-FFF2-40B4-BE49-F238E27FC236}">
              <a16:creationId xmlns:a16="http://schemas.microsoft.com/office/drawing/2014/main" id="{CAA0637A-6F07-4921-811B-22989ABC932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71" name="Text Box 16">
          <a:extLst>
            <a:ext uri="{FF2B5EF4-FFF2-40B4-BE49-F238E27FC236}">
              <a16:creationId xmlns:a16="http://schemas.microsoft.com/office/drawing/2014/main" id="{3F1312A2-30CE-4F32-A250-16F9E3ECA065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72" name="Text Box 16">
          <a:extLst>
            <a:ext uri="{FF2B5EF4-FFF2-40B4-BE49-F238E27FC236}">
              <a16:creationId xmlns:a16="http://schemas.microsoft.com/office/drawing/2014/main" id="{12C393CA-61DD-41FA-AEDC-70BD9170A25A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73" name="Text Box 16">
          <a:extLst>
            <a:ext uri="{FF2B5EF4-FFF2-40B4-BE49-F238E27FC236}">
              <a16:creationId xmlns:a16="http://schemas.microsoft.com/office/drawing/2014/main" id="{E76CC672-807F-4CD0-A5CD-DB2B93D1EA0C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74" name="Text Box 16">
          <a:extLst>
            <a:ext uri="{FF2B5EF4-FFF2-40B4-BE49-F238E27FC236}">
              <a16:creationId xmlns:a16="http://schemas.microsoft.com/office/drawing/2014/main" id="{E55E5F07-3B51-4D39-8A4D-890ACC8DBA2A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75" name="Text Box 16">
          <a:extLst>
            <a:ext uri="{FF2B5EF4-FFF2-40B4-BE49-F238E27FC236}">
              <a16:creationId xmlns:a16="http://schemas.microsoft.com/office/drawing/2014/main" id="{DABE23B9-69C3-4E4B-B204-B544BEA9616D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76" name="Text Box 16">
          <a:extLst>
            <a:ext uri="{FF2B5EF4-FFF2-40B4-BE49-F238E27FC236}">
              <a16:creationId xmlns:a16="http://schemas.microsoft.com/office/drawing/2014/main" id="{C0EA0537-93FF-4A88-BC36-13B2E028072C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77" name="Text Box 16">
          <a:extLst>
            <a:ext uri="{FF2B5EF4-FFF2-40B4-BE49-F238E27FC236}">
              <a16:creationId xmlns:a16="http://schemas.microsoft.com/office/drawing/2014/main" id="{613D1F39-2D78-44F0-BFC4-3F050EF7E894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78" name="Text Box 16">
          <a:extLst>
            <a:ext uri="{FF2B5EF4-FFF2-40B4-BE49-F238E27FC236}">
              <a16:creationId xmlns:a16="http://schemas.microsoft.com/office/drawing/2014/main" id="{4D1EC675-DE84-4EAA-9D1C-B6A95D39C55E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79" name="Text Box 16">
          <a:extLst>
            <a:ext uri="{FF2B5EF4-FFF2-40B4-BE49-F238E27FC236}">
              <a16:creationId xmlns:a16="http://schemas.microsoft.com/office/drawing/2014/main" id="{7B4EC9A7-AF82-4528-A46B-90F5F7FEDEED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80" name="Text Box 16">
          <a:extLst>
            <a:ext uri="{FF2B5EF4-FFF2-40B4-BE49-F238E27FC236}">
              <a16:creationId xmlns:a16="http://schemas.microsoft.com/office/drawing/2014/main" id="{55BA535A-8BB9-4B18-9825-CC77F7624B04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1" name="Text Box 16">
          <a:extLst>
            <a:ext uri="{FF2B5EF4-FFF2-40B4-BE49-F238E27FC236}">
              <a16:creationId xmlns:a16="http://schemas.microsoft.com/office/drawing/2014/main" id="{C8C86A0E-697E-438E-A3E5-1DBAF72418A1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882" name="Text Box 16">
          <a:extLst>
            <a:ext uri="{FF2B5EF4-FFF2-40B4-BE49-F238E27FC236}">
              <a16:creationId xmlns:a16="http://schemas.microsoft.com/office/drawing/2014/main" id="{D49F197B-7A04-4790-9548-86522E12E80F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3" name="Text Box 16">
          <a:extLst>
            <a:ext uri="{FF2B5EF4-FFF2-40B4-BE49-F238E27FC236}">
              <a16:creationId xmlns:a16="http://schemas.microsoft.com/office/drawing/2014/main" id="{34470589-1625-47A6-9FFD-D0AE022175AB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4" name="Text Box 16">
          <a:extLst>
            <a:ext uri="{FF2B5EF4-FFF2-40B4-BE49-F238E27FC236}">
              <a16:creationId xmlns:a16="http://schemas.microsoft.com/office/drawing/2014/main" id="{0D86E598-5C68-4C49-B485-783BDB611B49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5" name="Text Box 16">
          <a:extLst>
            <a:ext uri="{FF2B5EF4-FFF2-40B4-BE49-F238E27FC236}">
              <a16:creationId xmlns:a16="http://schemas.microsoft.com/office/drawing/2014/main" id="{732745A2-07E7-48FA-B88A-946E64F9B1F0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6" name="Text Box 16">
          <a:extLst>
            <a:ext uri="{FF2B5EF4-FFF2-40B4-BE49-F238E27FC236}">
              <a16:creationId xmlns:a16="http://schemas.microsoft.com/office/drawing/2014/main" id="{FBD6E867-6873-4BE9-A29C-2DA58ABD2FC8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7" name="Text Box 16">
          <a:extLst>
            <a:ext uri="{FF2B5EF4-FFF2-40B4-BE49-F238E27FC236}">
              <a16:creationId xmlns:a16="http://schemas.microsoft.com/office/drawing/2014/main" id="{08C868B9-6752-418A-B4C8-FC104EEC959E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8" name="Text Box 16">
          <a:extLst>
            <a:ext uri="{FF2B5EF4-FFF2-40B4-BE49-F238E27FC236}">
              <a16:creationId xmlns:a16="http://schemas.microsoft.com/office/drawing/2014/main" id="{E476AC37-41E4-457D-8BE4-BB61F0CD3B2B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89" name="Text Box 16">
          <a:extLst>
            <a:ext uri="{FF2B5EF4-FFF2-40B4-BE49-F238E27FC236}">
              <a16:creationId xmlns:a16="http://schemas.microsoft.com/office/drawing/2014/main" id="{A3E55BFE-71CB-43B8-B598-37312AF8D352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0" name="Text Box 16">
          <a:extLst>
            <a:ext uri="{FF2B5EF4-FFF2-40B4-BE49-F238E27FC236}">
              <a16:creationId xmlns:a16="http://schemas.microsoft.com/office/drawing/2014/main" id="{D3862364-AB33-460C-992F-91D3603DDB1E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1" name="Text Box 16">
          <a:extLst>
            <a:ext uri="{FF2B5EF4-FFF2-40B4-BE49-F238E27FC236}">
              <a16:creationId xmlns:a16="http://schemas.microsoft.com/office/drawing/2014/main" id="{4756365D-8856-4A0C-926E-0D56B44F8F8C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2" name="Text Box 16">
          <a:extLst>
            <a:ext uri="{FF2B5EF4-FFF2-40B4-BE49-F238E27FC236}">
              <a16:creationId xmlns:a16="http://schemas.microsoft.com/office/drawing/2014/main" id="{50C69219-24CB-4BB8-A58D-9CB8731C7356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3" name="Text Box 16">
          <a:extLst>
            <a:ext uri="{FF2B5EF4-FFF2-40B4-BE49-F238E27FC236}">
              <a16:creationId xmlns:a16="http://schemas.microsoft.com/office/drawing/2014/main" id="{5972A3C0-B9FD-44C2-88CC-3B8EAE76D9D6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4" name="Text Box 16">
          <a:extLst>
            <a:ext uri="{FF2B5EF4-FFF2-40B4-BE49-F238E27FC236}">
              <a16:creationId xmlns:a16="http://schemas.microsoft.com/office/drawing/2014/main" id="{70958189-3219-4DC7-B8B3-AB379BA35CB8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5" name="Text Box 16">
          <a:extLst>
            <a:ext uri="{FF2B5EF4-FFF2-40B4-BE49-F238E27FC236}">
              <a16:creationId xmlns:a16="http://schemas.microsoft.com/office/drawing/2014/main" id="{E032362B-1C6D-4EE0-920E-3121695F7EBE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6" name="Text Box 16">
          <a:extLst>
            <a:ext uri="{FF2B5EF4-FFF2-40B4-BE49-F238E27FC236}">
              <a16:creationId xmlns:a16="http://schemas.microsoft.com/office/drawing/2014/main" id="{7AE885A2-624E-4FAC-A4EE-B13363B50883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7" name="Text Box 16">
          <a:extLst>
            <a:ext uri="{FF2B5EF4-FFF2-40B4-BE49-F238E27FC236}">
              <a16:creationId xmlns:a16="http://schemas.microsoft.com/office/drawing/2014/main" id="{C45D0100-5F5E-479F-844F-8CE4061C206B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8" name="Text Box 16">
          <a:extLst>
            <a:ext uri="{FF2B5EF4-FFF2-40B4-BE49-F238E27FC236}">
              <a16:creationId xmlns:a16="http://schemas.microsoft.com/office/drawing/2014/main" id="{6ABA2302-8E2A-4FF0-AC6A-E340104C47F6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899" name="Text Box 16">
          <a:extLst>
            <a:ext uri="{FF2B5EF4-FFF2-40B4-BE49-F238E27FC236}">
              <a16:creationId xmlns:a16="http://schemas.microsoft.com/office/drawing/2014/main" id="{E606FE52-CF52-41F8-852F-9A9F1B5594D2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900" name="Text Box 16">
          <a:extLst>
            <a:ext uri="{FF2B5EF4-FFF2-40B4-BE49-F238E27FC236}">
              <a16:creationId xmlns:a16="http://schemas.microsoft.com/office/drawing/2014/main" id="{B265FB56-F910-4F18-A9CA-EC53077E8797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1" name="Text Box 16">
          <a:extLst>
            <a:ext uri="{FF2B5EF4-FFF2-40B4-BE49-F238E27FC236}">
              <a16:creationId xmlns:a16="http://schemas.microsoft.com/office/drawing/2014/main" id="{26213982-57F5-4840-8014-9363760318CF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2" name="Text Box 16">
          <a:extLst>
            <a:ext uri="{FF2B5EF4-FFF2-40B4-BE49-F238E27FC236}">
              <a16:creationId xmlns:a16="http://schemas.microsoft.com/office/drawing/2014/main" id="{B1FB8109-79A6-4C23-AC46-3F16456F9E95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3" name="Text Box 16">
          <a:extLst>
            <a:ext uri="{FF2B5EF4-FFF2-40B4-BE49-F238E27FC236}">
              <a16:creationId xmlns:a16="http://schemas.microsoft.com/office/drawing/2014/main" id="{EDA00F67-A6DC-4CC5-9910-475BEBAE8B0E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4" name="Text Box 16">
          <a:extLst>
            <a:ext uri="{FF2B5EF4-FFF2-40B4-BE49-F238E27FC236}">
              <a16:creationId xmlns:a16="http://schemas.microsoft.com/office/drawing/2014/main" id="{C0CAC620-E719-49F0-A42B-E33350007BFD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5" name="Text Box 16">
          <a:extLst>
            <a:ext uri="{FF2B5EF4-FFF2-40B4-BE49-F238E27FC236}">
              <a16:creationId xmlns:a16="http://schemas.microsoft.com/office/drawing/2014/main" id="{8CE65CC7-CE9B-4CEE-9A8C-F1B0329C6F55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906" name="Text Box 16">
          <a:extLst>
            <a:ext uri="{FF2B5EF4-FFF2-40B4-BE49-F238E27FC236}">
              <a16:creationId xmlns:a16="http://schemas.microsoft.com/office/drawing/2014/main" id="{65126FAF-B163-4E47-8A89-1080BA8CC611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7" name="Text Box 16">
          <a:extLst>
            <a:ext uri="{FF2B5EF4-FFF2-40B4-BE49-F238E27FC236}">
              <a16:creationId xmlns:a16="http://schemas.microsoft.com/office/drawing/2014/main" id="{C329D7AD-5316-4046-9AC3-D4A6A8D1097B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203200"/>
    <xdr:sp macro="" textlink="">
      <xdr:nvSpPr>
        <xdr:cNvPr id="908" name="Text Box 16">
          <a:extLst>
            <a:ext uri="{FF2B5EF4-FFF2-40B4-BE49-F238E27FC236}">
              <a16:creationId xmlns:a16="http://schemas.microsoft.com/office/drawing/2014/main" id="{7AB760FC-3176-4589-A042-F3752EB62D1E}"/>
            </a:ext>
          </a:extLst>
        </xdr:cNvPr>
        <xdr:cNvSpPr txBox="1">
          <a:spLocks noChangeArrowheads="1"/>
        </xdr:cNvSpPr>
      </xdr:nvSpPr>
      <xdr:spPr bwMode="auto">
        <a:xfrm>
          <a:off x="184150" y="22288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09" name="Text Box 16">
          <a:extLst>
            <a:ext uri="{FF2B5EF4-FFF2-40B4-BE49-F238E27FC236}">
              <a16:creationId xmlns:a16="http://schemas.microsoft.com/office/drawing/2014/main" id="{E122CC9C-2840-427F-8D58-3B1223DAB738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A968862B-E3DA-4FF2-ADB3-95F5E9E2DB87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1" name="Text Box 16">
          <a:extLst>
            <a:ext uri="{FF2B5EF4-FFF2-40B4-BE49-F238E27FC236}">
              <a16:creationId xmlns:a16="http://schemas.microsoft.com/office/drawing/2014/main" id="{59C12FD4-0F07-421E-B948-AA97E4C59935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2" name="Text Box 16">
          <a:extLst>
            <a:ext uri="{FF2B5EF4-FFF2-40B4-BE49-F238E27FC236}">
              <a16:creationId xmlns:a16="http://schemas.microsoft.com/office/drawing/2014/main" id="{64989C58-4418-4660-92E7-016D88C4DD42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3" name="Text Box 16">
          <a:extLst>
            <a:ext uri="{FF2B5EF4-FFF2-40B4-BE49-F238E27FC236}">
              <a16:creationId xmlns:a16="http://schemas.microsoft.com/office/drawing/2014/main" id="{4DB3FD20-D767-44E7-A834-4B55E1230442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4" name="Text Box 16">
          <a:extLst>
            <a:ext uri="{FF2B5EF4-FFF2-40B4-BE49-F238E27FC236}">
              <a16:creationId xmlns:a16="http://schemas.microsoft.com/office/drawing/2014/main" id="{028B3228-BC0E-4335-82B7-1D2951317063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5" name="Text Box 16">
          <a:extLst>
            <a:ext uri="{FF2B5EF4-FFF2-40B4-BE49-F238E27FC236}">
              <a16:creationId xmlns:a16="http://schemas.microsoft.com/office/drawing/2014/main" id="{7AE869C3-1A5C-4ED9-B2AB-1597B021C54F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16" name="Text Box 16">
          <a:extLst>
            <a:ext uri="{FF2B5EF4-FFF2-40B4-BE49-F238E27FC236}">
              <a16:creationId xmlns:a16="http://schemas.microsoft.com/office/drawing/2014/main" id="{16F1CB8D-D970-45B2-BBCD-8A3212FA45D6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17" name="Text Box 16">
          <a:extLst>
            <a:ext uri="{FF2B5EF4-FFF2-40B4-BE49-F238E27FC236}">
              <a16:creationId xmlns:a16="http://schemas.microsoft.com/office/drawing/2014/main" id="{1FFA82AB-0D28-4190-845F-21DC0029D1E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18" name="Text Box 16">
          <a:extLst>
            <a:ext uri="{FF2B5EF4-FFF2-40B4-BE49-F238E27FC236}">
              <a16:creationId xmlns:a16="http://schemas.microsoft.com/office/drawing/2014/main" id="{D1EF74D3-CA27-475C-8177-66460EBDCB10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19" name="Text Box 16">
          <a:extLst>
            <a:ext uri="{FF2B5EF4-FFF2-40B4-BE49-F238E27FC236}">
              <a16:creationId xmlns:a16="http://schemas.microsoft.com/office/drawing/2014/main" id="{AF5B37E2-B314-4916-A553-F01A8E342E4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0" name="Text Box 16">
          <a:extLst>
            <a:ext uri="{FF2B5EF4-FFF2-40B4-BE49-F238E27FC236}">
              <a16:creationId xmlns:a16="http://schemas.microsoft.com/office/drawing/2014/main" id="{1A69220A-D6BF-49B6-AC9A-8DC8F21547B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1" name="Text Box 16">
          <a:extLst>
            <a:ext uri="{FF2B5EF4-FFF2-40B4-BE49-F238E27FC236}">
              <a16:creationId xmlns:a16="http://schemas.microsoft.com/office/drawing/2014/main" id="{6FCB5EC4-1F7B-4132-8F78-AD9D5C4A2529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2" name="Text Box 16">
          <a:extLst>
            <a:ext uri="{FF2B5EF4-FFF2-40B4-BE49-F238E27FC236}">
              <a16:creationId xmlns:a16="http://schemas.microsoft.com/office/drawing/2014/main" id="{9EF1CDCF-A30C-4640-8A3C-51D13EEE4A83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3" name="Text Box 16">
          <a:extLst>
            <a:ext uri="{FF2B5EF4-FFF2-40B4-BE49-F238E27FC236}">
              <a16:creationId xmlns:a16="http://schemas.microsoft.com/office/drawing/2014/main" id="{8767B1B1-2D03-4C11-9B57-E6DDDB900D7B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4" name="Text Box 16">
          <a:extLst>
            <a:ext uri="{FF2B5EF4-FFF2-40B4-BE49-F238E27FC236}">
              <a16:creationId xmlns:a16="http://schemas.microsoft.com/office/drawing/2014/main" id="{BCB89643-AB67-41B9-AE7A-0517CF409D3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5" name="Text Box 16">
          <a:extLst>
            <a:ext uri="{FF2B5EF4-FFF2-40B4-BE49-F238E27FC236}">
              <a16:creationId xmlns:a16="http://schemas.microsoft.com/office/drawing/2014/main" id="{260F2D2E-D818-4BA6-B571-6B9DDBCD5F95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6" name="Text Box 16">
          <a:extLst>
            <a:ext uri="{FF2B5EF4-FFF2-40B4-BE49-F238E27FC236}">
              <a16:creationId xmlns:a16="http://schemas.microsoft.com/office/drawing/2014/main" id="{5B177579-C634-4A6D-906D-7FBAAA1BD8A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7" name="Text Box 16">
          <a:extLst>
            <a:ext uri="{FF2B5EF4-FFF2-40B4-BE49-F238E27FC236}">
              <a16:creationId xmlns:a16="http://schemas.microsoft.com/office/drawing/2014/main" id="{134A9B23-86F5-4BA7-9DBB-DBABF48F5AE0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8" name="Text Box 16">
          <a:extLst>
            <a:ext uri="{FF2B5EF4-FFF2-40B4-BE49-F238E27FC236}">
              <a16:creationId xmlns:a16="http://schemas.microsoft.com/office/drawing/2014/main" id="{C74624BD-ECE4-457B-A9EC-1C9DB9E0D799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29" name="Text Box 16">
          <a:extLst>
            <a:ext uri="{FF2B5EF4-FFF2-40B4-BE49-F238E27FC236}">
              <a16:creationId xmlns:a16="http://schemas.microsoft.com/office/drawing/2014/main" id="{2C43508A-0523-489B-B539-20BC34B0C0E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0" name="Text Box 16">
          <a:extLst>
            <a:ext uri="{FF2B5EF4-FFF2-40B4-BE49-F238E27FC236}">
              <a16:creationId xmlns:a16="http://schemas.microsoft.com/office/drawing/2014/main" id="{6A959AED-A10E-4175-B8C9-AFC23AA450D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1" name="Text Box 16">
          <a:extLst>
            <a:ext uri="{FF2B5EF4-FFF2-40B4-BE49-F238E27FC236}">
              <a16:creationId xmlns:a16="http://schemas.microsoft.com/office/drawing/2014/main" id="{97E1557C-2253-407D-BD30-F0B63E5C90AC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2" name="Text Box 16">
          <a:extLst>
            <a:ext uri="{FF2B5EF4-FFF2-40B4-BE49-F238E27FC236}">
              <a16:creationId xmlns:a16="http://schemas.microsoft.com/office/drawing/2014/main" id="{D3761E9C-077F-4389-8671-383CFD2C9A77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3" name="Text Box 16">
          <a:extLst>
            <a:ext uri="{FF2B5EF4-FFF2-40B4-BE49-F238E27FC236}">
              <a16:creationId xmlns:a16="http://schemas.microsoft.com/office/drawing/2014/main" id="{CC480410-653B-416B-811B-348E8BBDCB70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4" name="Text Box 16">
          <a:extLst>
            <a:ext uri="{FF2B5EF4-FFF2-40B4-BE49-F238E27FC236}">
              <a16:creationId xmlns:a16="http://schemas.microsoft.com/office/drawing/2014/main" id="{3BD8F592-BB63-4D41-9D55-A59D2A0D747D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5" name="Text Box 16">
          <a:extLst>
            <a:ext uri="{FF2B5EF4-FFF2-40B4-BE49-F238E27FC236}">
              <a16:creationId xmlns:a16="http://schemas.microsoft.com/office/drawing/2014/main" id="{17AD5F65-2F0C-47EB-8AF1-38C55847B5EE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A8B30E6B-34B9-4A85-A8CF-2623FCD06FCB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7" name="Text Box 16">
          <a:extLst>
            <a:ext uri="{FF2B5EF4-FFF2-40B4-BE49-F238E27FC236}">
              <a16:creationId xmlns:a16="http://schemas.microsoft.com/office/drawing/2014/main" id="{5D8001E5-83AD-482D-9BA7-A471BA776BD6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8" name="Text Box 16">
          <a:extLst>
            <a:ext uri="{FF2B5EF4-FFF2-40B4-BE49-F238E27FC236}">
              <a16:creationId xmlns:a16="http://schemas.microsoft.com/office/drawing/2014/main" id="{AEE48A42-825A-4D21-AEC0-2FAA031E892B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39" name="Text Box 16">
          <a:extLst>
            <a:ext uri="{FF2B5EF4-FFF2-40B4-BE49-F238E27FC236}">
              <a16:creationId xmlns:a16="http://schemas.microsoft.com/office/drawing/2014/main" id="{E9B15289-7318-439B-A04B-B5E012367378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40" name="Text Box 16">
          <a:extLst>
            <a:ext uri="{FF2B5EF4-FFF2-40B4-BE49-F238E27FC236}">
              <a16:creationId xmlns:a16="http://schemas.microsoft.com/office/drawing/2014/main" id="{09F73D37-D2E7-4545-8146-797ECD35F4A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41" name="Text Box 16">
          <a:extLst>
            <a:ext uri="{FF2B5EF4-FFF2-40B4-BE49-F238E27FC236}">
              <a16:creationId xmlns:a16="http://schemas.microsoft.com/office/drawing/2014/main" id="{1AF181EF-46E7-4460-9E7F-40B47372550A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42" name="Text Box 16">
          <a:extLst>
            <a:ext uri="{FF2B5EF4-FFF2-40B4-BE49-F238E27FC236}">
              <a16:creationId xmlns:a16="http://schemas.microsoft.com/office/drawing/2014/main" id="{CD794649-B8C4-4F37-898F-4BD3FA2C71FF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203200"/>
    <xdr:sp macro="" textlink="">
      <xdr:nvSpPr>
        <xdr:cNvPr id="943" name="Text Box 16">
          <a:extLst>
            <a:ext uri="{FF2B5EF4-FFF2-40B4-BE49-F238E27FC236}">
              <a16:creationId xmlns:a16="http://schemas.microsoft.com/office/drawing/2014/main" id="{DA18C909-9FA6-47CE-9E3A-E34F5163EB91}"/>
            </a:ext>
          </a:extLst>
        </xdr:cNvPr>
        <xdr:cNvSpPr txBox="1">
          <a:spLocks noChangeArrowheads="1"/>
        </xdr:cNvSpPr>
      </xdr:nvSpPr>
      <xdr:spPr bwMode="auto">
        <a:xfrm>
          <a:off x="184150" y="24447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76200" cy="203200"/>
    <xdr:sp macro="" textlink="">
      <xdr:nvSpPr>
        <xdr:cNvPr id="944" name="Text Box 16">
          <a:extLst>
            <a:ext uri="{FF2B5EF4-FFF2-40B4-BE49-F238E27FC236}">
              <a16:creationId xmlns:a16="http://schemas.microsoft.com/office/drawing/2014/main" id="{7B4E32C6-14AB-4B79-8F29-118501857609}"/>
            </a:ext>
          </a:extLst>
        </xdr:cNvPr>
        <xdr:cNvSpPr txBox="1">
          <a:spLocks noChangeArrowheads="1"/>
        </xdr:cNvSpPr>
      </xdr:nvSpPr>
      <xdr:spPr bwMode="auto">
        <a:xfrm>
          <a:off x="184150" y="20129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203200"/>
    <xdr:sp macro="" textlink="">
      <xdr:nvSpPr>
        <xdr:cNvPr id="945" name="Text Box 16">
          <a:extLst>
            <a:ext uri="{FF2B5EF4-FFF2-40B4-BE49-F238E27FC236}">
              <a16:creationId xmlns:a16="http://schemas.microsoft.com/office/drawing/2014/main" id="{55B036CE-28B2-4B29-9AF6-8C2CC1474396}"/>
            </a:ext>
          </a:extLst>
        </xdr:cNvPr>
        <xdr:cNvSpPr txBox="1">
          <a:spLocks noChangeArrowheads="1"/>
        </xdr:cNvSpPr>
      </xdr:nvSpPr>
      <xdr:spPr bwMode="auto">
        <a:xfrm>
          <a:off x="184150" y="1822450"/>
          <a:ext cx="762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68"/>
  <sheetViews>
    <sheetView tabSelected="1" workbookViewId="0">
      <selection activeCell="B2" sqref="B2"/>
    </sheetView>
  </sheetViews>
  <sheetFormatPr defaultRowHeight="14.5" x14ac:dyDescent="0.35"/>
  <cols>
    <col min="1" max="1" width="2.08984375" customWidth="1"/>
    <col min="2" max="2" width="26.08984375" customWidth="1"/>
    <col min="3" max="3" width="19.36328125" customWidth="1"/>
    <col min="4" max="4" width="19.81640625" customWidth="1"/>
    <col min="5" max="5" width="18" customWidth="1"/>
    <col min="6" max="6" width="14.453125" customWidth="1"/>
    <col min="7" max="8" width="6" customWidth="1"/>
    <col min="9" max="9" width="6.54296875" customWidth="1"/>
    <col min="10" max="10" width="6.08984375" customWidth="1"/>
    <col min="11" max="12" width="6" customWidth="1"/>
    <col min="13" max="13" width="5.6328125" customWidth="1"/>
    <col min="14" max="14" width="5.90625" customWidth="1"/>
    <col min="15" max="15" width="6.36328125" customWidth="1"/>
    <col min="16" max="17" width="6.08984375" customWidth="1"/>
    <col min="18" max="18" width="5.54296875" customWidth="1"/>
    <col min="19" max="19" width="6" customWidth="1"/>
    <col min="20" max="20" width="6.6328125" customWidth="1"/>
    <col min="21" max="21" width="5.54296875" customWidth="1"/>
    <col min="22" max="22" width="5.36328125" customWidth="1"/>
    <col min="23" max="23" width="6.36328125" customWidth="1"/>
    <col min="24" max="24" width="6.08984375" customWidth="1"/>
  </cols>
  <sheetData>
    <row r="1" spans="2:24" ht="17.5" x14ac:dyDescent="0.35">
      <c r="B1" s="16" t="s">
        <v>27</v>
      </c>
    </row>
    <row r="3" spans="2:24" x14ac:dyDescent="0.35">
      <c r="B3" s="2" t="s">
        <v>74</v>
      </c>
      <c r="C3" s="17"/>
    </row>
    <row r="4" spans="2:24" x14ac:dyDescent="0.35">
      <c r="B4" s="2" t="s">
        <v>75</v>
      </c>
      <c r="C4" s="17"/>
    </row>
    <row r="5" spans="2:24" x14ac:dyDescent="0.35">
      <c r="B5" s="2" t="s">
        <v>76</v>
      </c>
      <c r="C5" s="17"/>
    </row>
    <row r="6" spans="2:24" x14ac:dyDescent="0.35">
      <c r="B6" s="2" t="s">
        <v>77</v>
      </c>
      <c r="C6" s="17"/>
    </row>
    <row r="7" spans="2:24" x14ac:dyDescent="0.35">
      <c r="B7" s="160"/>
    </row>
    <row r="8" spans="2:24" ht="15" thickBot="1" x14ac:dyDescent="0.4">
      <c r="B8" s="160"/>
    </row>
    <row r="9" spans="2:24" ht="15" thickBot="1" x14ac:dyDescent="0.4">
      <c r="B9" s="70"/>
      <c r="C9" s="217" t="s">
        <v>90</v>
      </c>
      <c r="D9" s="217" t="s">
        <v>85</v>
      </c>
      <c r="E9" s="217" t="s">
        <v>82</v>
      </c>
      <c r="F9" s="202"/>
      <c r="G9" s="18" t="s">
        <v>33</v>
      </c>
      <c r="H9" s="19" t="s">
        <v>16</v>
      </c>
      <c r="I9" s="20"/>
      <c r="J9" s="20"/>
      <c r="K9" s="20"/>
      <c r="L9" s="20"/>
      <c r="M9" s="20"/>
      <c r="N9" s="20"/>
      <c r="O9" s="20"/>
      <c r="P9" s="21" t="s">
        <v>33</v>
      </c>
      <c r="Q9" s="22" t="s">
        <v>17</v>
      </c>
      <c r="R9" s="23"/>
      <c r="S9" s="23"/>
      <c r="T9" s="23"/>
      <c r="U9" s="23"/>
      <c r="V9" s="23"/>
      <c r="W9" s="23"/>
      <c r="X9" s="24"/>
    </row>
    <row r="10" spans="2:24" ht="15" thickBot="1" x14ac:dyDescent="0.4">
      <c r="B10" s="63" t="s">
        <v>0</v>
      </c>
      <c r="C10" s="64"/>
      <c r="D10" s="64"/>
      <c r="E10" s="200"/>
      <c r="G10" s="32">
        <v>1</v>
      </c>
      <c r="H10" s="33">
        <v>2</v>
      </c>
      <c r="I10" s="34">
        <v>3</v>
      </c>
      <c r="J10" s="33">
        <v>4</v>
      </c>
      <c r="K10" s="34">
        <v>5</v>
      </c>
      <c r="L10" s="33">
        <v>6</v>
      </c>
      <c r="M10" s="34">
        <v>7</v>
      </c>
      <c r="N10" s="33">
        <v>8</v>
      </c>
      <c r="O10" s="54">
        <v>9</v>
      </c>
      <c r="P10" s="59">
        <v>1</v>
      </c>
      <c r="Q10" s="62">
        <v>2</v>
      </c>
      <c r="R10" s="60">
        <v>3</v>
      </c>
      <c r="S10" s="62">
        <v>4</v>
      </c>
      <c r="T10" s="60">
        <v>5</v>
      </c>
      <c r="U10" s="62">
        <v>6</v>
      </c>
      <c r="V10" s="60">
        <v>7</v>
      </c>
      <c r="W10" s="62">
        <v>8</v>
      </c>
      <c r="X10" s="61">
        <v>9</v>
      </c>
    </row>
    <row r="11" spans="2:24" x14ac:dyDescent="0.35">
      <c r="B11" s="7" t="s">
        <v>81</v>
      </c>
      <c r="C11" s="186"/>
      <c r="D11" s="65"/>
      <c r="E11" s="211">
        <v>0</v>
      </c>
      <c r="F11" s="212"/>
      <c r="G11" s="42"/>
      <c r="H11" s="43"/>
      <c r="I11" s="44"/>
      <c r="J11" s="43"/>
      <c r="K11" s="44"/>
      <c r="L11" s="43"/>
      <c r="M11" s="44"/>
      <c r="N11" s="43"/>
      <c r="O11" s="55"/>
      <c r="P11" s="28"/>
      <c r="Q11" s="29"/>
      <c r="R11" s="30"/>
      <c r="S11" s="29"/>
      <c r="T11" s="30"/>
      <c r="U11" s="29"/>
      <c r="V11" s="30"/>
      <c r="W11" s="29"/>
      <c r="X11" s="31"/>
    </row>
    <row r="12" spans="2:24" x14ac:dyDescent="0.35">
      <c r="B12" s="7" t="s">
        <v>80</v>
      </c>
      <c r="C12" s="5"/>
      <c r="D12" s="10"/>
      <c r="E12" s="213"/>
      <c r="G12" s="45"/>
      <c r="H12" s="46"/>
      <c r="I12" s="47"/>
      <c r="J12" s="46"/>
      <c r="K12" s="47"/>
      <c r="L12" s="46"/>
      <c r="M12" s="47"/>
      <c r="N12" s="46"/>
      <c r="O12" s="56"/>
      <c r="P12" s="25"/>
      <c r="Q12" s="27"/>
      <c r="R12" s="5"/>
      <c r="S12" s="27"/>
      <c r="T12" s="5"/>
      <c r="U12" s="27"/>
      <c r="V12" s="5"/>
      <c r="W12" s="27"/>
      <c r="X12" s="26"/>
    </row>
    <row r="13" spans="2:24" x14ac:dyDescent="0.35">
      <c r="B13" s="7" t="s">
        <v>18</v>
      </c>
      <c r="C13" s="5"/>
      <c r="D13" s="10"/>
      <c r="E13" s="211"/>
      <c r="G13" s="45"/>
      <c r="H13" s="46"/>
      <c r="I13" s="47"/>
      <c r="J13" s="46"/>
      <c r="K13" s="47"/>
      <c r="L13" s="46"/>
      <c r="M13" s="47"/>
      <c r="N13" s="46"/>
      <c r="O13" s="56"/>
      <c r="P13" s="25"/>
      <c r="Q13" s="27"/>
      <c r="R13" s="5"/>
      <c r="S13" s="27"/>
      <c r="T13" s="5"/>
      <c r="U13" s="27"/>
      <c r="V13" s="5"/>
      <c r="W13" s="27"/>
      <c r="X13" s="26"/>
    </row>
    <row r="14" spans="2:24" x14ac:dyDescent="0.35">
      <c r="B14" s="7" t="s">
        <v>19</v>
      </c>
      <c r="C14" s="5"/>
      <c r="D14" s="10"/>
      <c r="E14" s="211"/>
      <c r="G14" s="45"/>
      <c r="H14" s="46"/>
      <c r="I14" s="47"/>
      <c r="J14" s="46"/>
      <c r="K14" s="47"/>
      <c r="L14" s="46"/>
      <c r="M14" s="47"/>
      <c r="N14" s="46"/>
      <c r="O14" s="56"/>
      <c r="P14" s="25"/>
      <c r="Q14" s="27"/>
      <c r="R14" s="5"/>
      <c r="S14" s="27"/>
      <c r="T14" s="5"/>
      <c r="U14" s="27"/>
      <c r="V14" s="5"/>
      <c r="W14" s="27"/>
      <c r="X14" s="26"/>
    </row>
    <row r="15" spans="2:24" x14ac:dyDescent="0.35">
      <c r="B15" s="13" t="s">
        <v>1</v>
      </c>
      <c r="C15" s="14"/>
      <c r="D15" s="15"/>
      <c r="E15" s="214"/>
      <c r="G15" s="45"/>
      <c r="H15" s="46"/>
      <c r="I15" s="47"/>
      <c r="J15" s="46"/>
      <c r="K15" s="47"/>
      <c r="L15" s="46"/>
      <c r="M15" s="47"/>
      <c r="N15" s="46"/>
      <c r="O15" s="56"/>
      <c r="P15" s="25"/>
      <c r="Q15" s="27"/>
      <c r="R15" s="5"/>
      <c r="S15" s="27"/>
      <c r="T15" s="5"/>
      <c r="U15" s="27"/>
      <c r="V15" s="5"/>
      <c r="W15" s="27"/>
      <c r="X15" s="26"/>
    </row>
    <row r="16" spans="2:24" x14ac:dyDescent="0.35">
      <c r="B16" s="7" t="s">
        <v>92</v>
      </c>
      <c r="C16" s="5"/>
      <c r="D16" s="10"/>
      <c r="E16" s="211">
        <v>0</v>
      </c>
      <c r="G16" s="45"/>
      <c r="H16" s="46"/>
      <c r="I16" s="47"/>
      <c r="J16" s="46"/>
      <c r="K16" s="47"/>
      <c r="L16" s="46"/>
      <c r="M16" s="47"/>
      <c r="N16" s="46"/>
      <c r="O16" s="56"/>
      <c r="P16" s="25"/>
      <c r="Q16" s="27"/>
      <c r="R16" s="5"/>
      <c r="S16" s="27"/>
      <c r="T16" s="5"/>
      <c r="U16" s="27"/>
      <c r="V16" s="5"/>
      <c r="W16" s="27"/>
      <c r="X16" s="26"/>
    </row>
    <row r="17" spans="2:24" x14ac:dyDescent="0.35">
      <c r="B17" s="7" t="s">
        <v>84</v>
      </c>
      <c r="C17" s="5"/>
      <c r="D17" s="10"/>
      <c r="E17" s="216"/>
      <c r="G17" s="45"/>
      <c r="H17" s="46"/>
      <c r="I17" s="47"/>
      <c r="J17" s="46"/>
      <c r="K17" s="47"/>
      <c r="L17" s="46"/>
      <c r="M17" s="47"/>
      <c r="N17" s="46"/>
      <c r="O17" s="56"/>
      <c r="P17" s="25"/>
      <c r="Q17" s="27"/>
      <c r="R17" s="5"/>
      <c r="S17" s="27"/>
      <c r="T17" s="5"/>
      <c r="U17" s="27"/>
      <c r="V17" s="5"/>
      <c r="W17" s="27"/>
      <c r="X17" s="26"/>
    </row>
    <row r="18" spans="2:24" x14ac:dyDescent="0.35">
      <c r="B18" s="7" t="s">
        <v>83</v>
      </c>
      <c r="C18" s="5"/>
      <c r="D18" s="10"/>
      <c r="E18" s="216"/>
      <c r="F18" s="212"/>
      <c r="G18" s="45"/>
      <c r="H18" s="46"/>
      <c r="I18" s="47"/>
      <c r="J18" s="46"/>
      <c r="K18" s="47"/>
      <c r="L18" s="46"/>
      <c r="M18" s="47"/>
      <c r="N18" s="46"/>
      <c r="O18" s="56"/>
      <c r="P18" s="25"/>
      <c r="Q18" s="27"/>
      <c r="R18" s="5"/>
      <c r="S18" s="27"/>
      <c r="T18" s="5"/>
      <c r="U18" s="27"/>
      <c r="V18" s="5"/>
      <c r="W18" s="27"/>
      <c r="X18" s="26"/>
    </row>
    <row r="19" spans="2:24" x14ac:dyDescent="0.35">
      <c r="B19" s="13" t="s">
        <v>2</v>
      </c>
      <c r="C19" s="14"/>
      <c r="D19" s="15"/>
      <c r="E19" s="214"/>
      <c r="G19" s="45"/>
      <c r="H19" s="46"/>
      <c r="I19" s="47"/>
      <c r="J19" s="46"/>
      <c r="K19" s="47"/>
      <c r="L19" s="46"/>
      <c r="M19" s="47"/>
      <c r="N19" s="46"/>
      <c r="O19" s="56"/>
      <c r="P19" s="25"/>
      <c r="Q19" s="27"/>
      <c r="R19" s="5"/>
      <c r="S19" s="27"/>
      <c r="T19" s="5"/>
      <c r="U19" s="27"/>
      <c r="V19" s="5"/>
      <c r="W19" s="27"/>
      <c r="X19" s="26"/>
    </row>
    <row r="20" spans="2:24" x14ac:dyDescent="0.35">
      <c r="B20" s="6" t="s">
        <v>86</v>
      </c>
      <c r="C20" s="5"/>
      <c r="D20" s="11">
        <f>SUM(G27)</f>
        <v>0</v>
      </c>
      <c r="E20" s="211">
        <v>0</v>
      </c>
      <c r="G20" s="45"/>
      <c r="H20" s="46"/>
      <c r="I20" s="47"/>
      <c r="J20" s="46"/>
      <c r="K20" s="47"/>
      <c r="L20" s="46"/>
      <c r="M20" s="47"/>
      <c r="N20" s="46"/>
      <c r="O20" s="56"/>
      <c r="P20" s="25"/>
      <c r="Q20" s="27"/>
      <c r="R20" s="5"/>
      <c r="S20" s="27"/>
      <c r="T20" s="5"/>
      <c r="U20" s="27"/>
      <c r="V20" s="5"/>
      <c r="W20" s="27"/>
      <c r="X20" s="26"/>
    </row>
    <row r="21" spans="2:24" x14ac:dyDescent="0.35">
      <c r="B21" s="6" t="s">
        <v>20</v>
      </c>
      <c r="C21" s="5"/>
      <c r="D21" s="11">
        <f>SUM(H27)</f>
        <v>0</v>
      </c>
      <c r="E21" s="211">
        <v>0</v>
      </c>
      <c r="G21" s="45"/>
      <c r="H21" s="46"/>
      <c r="I21" s="47"/>
      <c r="J21" s="46"/>
      <c r="K21" s="47"/>
      <c r="L21" s="46"/>
      <c r="M21" s="47"/>
      <c r="N21" s="46"/>
      <c r="O21" s="56"/>
      <c r="P21" s="25"/>
      <c r="Q21" s="27"/>
      <c r="R21" s="5"/>
      <c r="S21" s="27"/>
      <c r="T21" s="5"/>
      <c r="U21" s="27"/>
      <c r="V21" s="5"/>
      <c r="W21" s="27"/>
      <c r="X21" s="26"/>
    </row>
    <row r="22" spans="2:24" x14ac:dyDescent="0.35">
      <c r="B22" s="6" t="s">
        <v>21</v>
      </c>
      <c r="C22" s="5"/>
      <c r="D22" s="11">
        <f>SUM(I27)</f>
        <v>0</v>
      </c>
      <c r="E22" s="211">
        <v>0</v>
      </c>
      <c r="G22" s="45"/>
      <c r="H22" s="46"/>
      <c r="I22" s="47"/>
      <c r="J22" s="46"/>
      <c r="K22" s="47"/>
      <c r="L22" s="46"/>
      <c r="M22" s="47"/>
      <c r="N22" s="46"/>
      <c r="O22" s="56"/>
      <c r="P22" s="25"/>
      <c r="Q22" s="27"/>
      <c r="R22" s="5"/>
      <c r="S22" s="27"/>
      <c r="T22" s="5"/>
      <c r="U22" s="27"/>
      <c r="V22" s="5"/>
      <c r="W22" s="27"/>
      <c r="X22" s="26"/>
    </row>
    <row r="23" spans="2:24" x14ac:dyDescent="0.35">
      <c r="B23" s="6" t="s">
        <v>22</v>
      </c>
      <c r="C23" s="5"/>
      <c r="D23" s="11">
        <f>SUM(J27)</f>
        <v>0</v>
      </c>
      <c r="E23" s="211">
        <v>0</v>
      </c>
      <c r="G23" s="45"/>
      <c r="H23" s="46"/>
      <c r="I23" s="47"/>
      <c r="J23" s="46"/>
      <c r="K23" s="47"/>
      <c r="L23" s="46"/>
      <c r="M23" s="47"/>
      <c r="N23" s="46"/>
      <c r="O23" s="56"/>
      <c r="P23" s="25"/>
      <c r="Q23" s="27"/>
      <c r="R23" s="5"/>
      <c r="S23" s="27"/>
      <c r="T23" s="5"/>
      <c r="U23" s="27"/>
      <c r="V23" s="5"/>
      <c r="W23" s="27"/>
      <c r="X23" s="26"/>
    </row>
    <row r="24" spans="2:24" x14ac:dyDescent="0.35">
      <c r="B24" s="6" t="s">
        <v>23</v>
      </c>
      <c r="C24" s="5"/>
      <c r="D24" s="11">
        <f>SUM(K27)</f>
        <v>0</v>
      </c>
      <c r="E24" s="211">
        <v>0</v>
      </c>
      <c r="F24" s="212"/>
      <c r="G24" s="45"/>
      <c r="H24" s="46"/>
      <c r="I24" s="47"/>
      <c r="J24" s="46"/>
      <c r="K24" s="47"/>
      <c r="L24" s="46"/>
      <c r="M24" s="47"/>
      <c r="N24" s="46"/>
      <c r="O24" s="56"/>
      <c r="P24" s="25"/>
      <c r="Q24" s="27"/>
      <c r="R24" s="5"/>
      <c r="S24" s="27"/>
      <c r="T24" s="5"/>
      <c r="U24" s="27"/>
      <c r="V24" s="5"/>
      <c r="W24" s="27"/>
      <c r="X24" s="26"/>
    </row>
    <row r="25" spans="2:24" x14ac:dyDescent="0.35">
      <c r="B25" s="6" t="s">
        <v>24</v>
      </c>
      <c r="C25" s="5"/>
      <c r="D25" s="11">
        <f>SUM(L27)</f>
        <v>0</v>
      </c>
      <c r="E25" s="211">
        <v>0</v>
      </c>
      <c r="F25" s="212"/>
      <c r="G25" s="45"/>
      <c r="H25" s="46"/>
      <c r="I25" s="47"/>
      <c r="J25" s="46"/>
      <c r="K25" s="47"/>
      <c r="L25" s="46"/>
      <c r="M25" s="47"/>
      <c r="N25" s="46"/>
      <c r="O25" s="56"/>
      <c r="P25" s="25"/>
      <c r="Q25" s="27"/>
      <c r="R25" s="5"/>
      <c r="S25" s="27"/>
      <c r="T25" s="5"/>
      <c r="U25" s="27"/>
      <c r="V25" s="5"/>
      <c r="W25" s="27"/>
      <c r="X25" s="26"/>
    </row>
    <row r="26" spans="2:24" ht="15" thickBot="1" x14ac:dyDescent="0.4">
      <c r="B26" s="6" t="s">
        <v>30</v>
      </c>
      <c r="C26" s="5"/>
      <c r="D26" s="11">
        <f>SUM(M27)</f>
        <v>0</v>
      </c>
      <c r="E26" s="211">
        <v>0</v>
      </c>
      <c r="G26" s="48"/>
      <c r="H26" s="49"/>
      <c r="I26" s="50"/>
      <c r="J26" s="49"/>
      <c r="K26" s="50"/>
      <c r="L26" s="49"/>
      <c r="M26" s="50"/>
      <c r="N26" s="49"/>
      <c r="O26" s="57"/>
      <c r="P26" s="35"/>
      <c r="Q26" s="36"/>
      <c r="R26" s="9"/>
      <c r="S26" s="36"/>
      <c r="T26" s="9"/>
      <c r="U26" s="36"/>
      <c r="V26" s="9"/>
      <c r="W26" s="36"/>
      <c r="X26" s="37"/>
    </row>
    <row r="27" spans="2:24" ht="15" thickBot="1" x14ac:dyDescent="0.4">
      <c r="B27" s="208" t="s">
        <v>91</v>
      </c>
      <c r="C27" s="186"/>
      <c r="D27" s="11">
        <f>SUM(N27)</f>
        <v>0</v>
      </c>
      <c r="E27" s="211">
        <v>0</v>
      </c>
      <c r="F27" s="212"/>
      <c r="G27" s="51">
        <f t="shared" ref="G27:X27" si="0">SUM(G11:G26)</f>
        <v>0</v>
      </c>
      <c r="H27" s="52">
        <f t="shared" si="0"/>
        <v>0</v>
      </c>
      <c r="I27" s="53">
        <f t="shared" si="0"/>
        <v>0</v>
      </c>
      <c r="J27" s="52">
        <f t="shared" si="0"/>
        <v>0</v>
      </c>
      <c r="K27" s="53">
        <f t="shared" si="0"/>
        <v>0</v>
      </c>
      <c r="L27" s="52">
        <f t="shared" si="0"/>
        <v>0</v>
      </c>
      <c r="M27" s="53">
        <f t="shared" si="0"/>
        <v>0</v>
      </c>
      <c r="N27" s="52">
        <f t="shared" si="0"/>
        <v>0</v>
      </c>
      <c r="O27" s="58">
        <f t="shared" si="0"/>
        <v>0</v>
      </c>
      <c r="P27" s="38">
        <f t="shared" si="0"/>
        <v>0</v>
      </c>
      <c r="Q27" s="39">
        <f t="shared" si="0"/>
        <v>0</v>
      </c>
      <c r="R27" s="40">
        <f t="shared" si="0"/>
        <v>0</v>
      </c>
      <c r="S27" s="39">
        <f t="shared" si="0"/>
        <v>0</v>
      </c>
      <c r="T27" s="40">
        <f t="shared" si="0"/>
        <v>0</v>
      </c>
      <c r="U27" s="39">
        <f t="shared" si="0"/>
        <v>0</v>
      </c>
      <c r="V27" s="40">
        <f t="shared" si="0"/>
        <v>0</v>
      </c>
      <c r="W27" s="39">
        <f t="shared" si="0"/>
        <v>0</v>
      </c>
      <c r="X27" s="41">
        <f t="shared" si="0"/>
        <v>0</v>
      </c>
    </row>
    <row r="28" spans="2:24" x14ac:dyDescent="0.35">
      <c r="B28" s="6" t="s">
        <v>87</v>
      </c>
      <c r="C28" s="47" t="s">
        <v>78</v>
      </c>
      <c r="D28" s="11">
        <v>0</v>
      </c>
      <c r="E28" s="211">
        <v>0</v>
      </c>
    </row>
    <row r="29" spans="2:24" x14ac:dyDescent="0.35">
      <c r="B29" s="13" t="s">
        <v>28</v>
      </c>
      <c r="C29" s="14"/>
      <c r="D29" s="15"/>
      <c r="E29" s="214"/>
    </row>
    <row r="30" spans="2:24" x14ac:dyDescent="0.35">
      <c r="B30" s="6" t="s">
        <v>89</v>
      </c>
      <c r="C30" s="5"/>
      <c r="D30" s="10"/>
      <c r="E30" s="211"/>
      <c r="F30" s="212"/>
    </row>
    <row r="31" spans="2:24" x14ac:dyDescent="0.35">
      <c r="B31" s="199"/>
      <c r="C31" s="5"/>
      <c r="D31" s="10"/>
      <c r="E31" s="211"/>
    </row>
    <row r="32" spans="2:24" x14ac:dyDescent="0.35">
      <c r="B32" s="6" t="s">
        <v>7</v>
      </c>
      <c r="C32" s="5"/>
      <c r="D32" s="10"/>
      <c r="E32" s="211"/>
    </row>
    <row r="33" spans="2:7" x14ac:dyDescent="0.35">
      <c r="B33" s="8"/>
      <c r="C33" s="9"/>
      <c r="D33" s="12"/>
      <c r="E33" s="215"/>
    </row>
    <row r="34" spans="2:7" x14ac:dyDescent="0.35">
      <c r="B34" s="8"/>
      <c r="C34" s="9"/>
      <c r="D34" s="12"/>
      <c r="E34" s="215"/>
    </row>
    <row r="35" spans="2:7" ht="15" thickBot="1" x14ac:dyDescent="0.4">
      <c r="B35" s="66" t="s">
        <v>15</v>
      </c>
      <c r="C35" s="67"/>
      <c r="D35" s="68">
        <f>SUM(D11:D34)</f>
        <v>0</v>
      </c>
      <c r="E35" s="201">
        <f>SUM(E11:E34)</f>
        <v>0</v>
      </c>
    </row>
    <row r="36" spans="2:7" x14ac:dyDescent="0.35">
      <c r="B36" s="1"/>
      <c r="D36" s="212"/>
      <c r="E36" s="212"/>
      <c r="F36" s="212"/>
      <c r="G36" s="212"/>
    </row>
    <row r="38" spans="2:7" x14ac:dyDescent="0.35">
      <c r="B38" s="3" t="s">
        <v>29</v>
      </c>
      <c r="D38" s="69" t="s">
        <v>31</v>
      </c>
      <c r="E38" s="69" t="s">
        <v>32</v>
      </c>
    </row>
    <row r="39" spans="2:7" x14ac:dyDescent="0.35">
      <c r="B39" s="1" t="s">
        <v>3</v>
      </c>
      <c r="C39" s="209"/>
      <c r="D39" s="185"/>
    </row>
    <row r="40" spans="2:7" x14ac:dyDescent="0.35">
      <c r="B40" s="1" t="s">
        <v>4</v>
      </c>
    </row>
    <row r="41" spans="2:7" x14ac:dyDescent="0.35">
      <c r="B41" s="1" t="s">
        <v>5</v>
      </c>
    </row>
    <row r="42" spans="2:7" x14ac:dyDescent="0.35">
      <c r="B42" s="1" t="s">
        <v>6</v>
      </c>
    </row>
    <row r="43" spans="2:7" x14ac:dyDescent="0.35">
      <c r="B43" s="1" t="s">
        <v>65</v>
      </c>
    </row>
    <row r="45" spans="2:7" x14ac:dyDescent="0.35">
      <c r="B45" s="1" t="s">
        <v>47</v>
      </c>
      <c r="D45">
        <f>C6</f>
        <v>0</v>
      </c>
    </row>
    <row r="46" spans="2:7" x14ac:dyDescent="0.35">
      <c r="D46" t="s">
        <v>26</v>
      </c>
    </row>
    <row r="47" spans="2:7" x14ac:dyDescent="0.35">
      <c r="B47" t="s">
        <v>93</v>
      </c>
      <c r="D47" t="s">
        <v>25</v>
      </c>
    </row>
    <row r="50" spans="2:2" x14ac:dyDescent="0.35">
      <c r="B50" s="1"/>
    </row>
    <row r="51" spans="2:2" x14ac:dyDescent="0.35">
      <c r="B51" s="1"/>
    </row>
    <row r="52" spans="2:2" x14ac:dyDescent="0.35">
      <c r="B52" s="1"/>
    </row>
    <row r="53" spans="2:2" x14ac:dyDescent="0.35">
      <c r="B53" s="1"/>
    </row>
    <row r="54" spans="2:2" x14ac:dyDescent="0.35">
      <c r="B54" s="1"/>
    </row>
    <row r="55" spans="2:2" x14ac:dyDescent="0.35">
      <c r="B55" s="1"/>
    </row>
    <row r="56" spans="2:2" x14ac:dyDescent="0.35">
      <c r="B56" s="1"/>
    </row>
    <row r="57" spans="2:2" x14ac:dyDescent="0.35">
      <c r="B57" s="1"/>
    </row>
    <row r="58" spans="2:2" x14ac:dyDescent="0.35">
      <c r="B58" s="1"/>
    </row>
    <row r="59" spans="2:2" x14ac:dyDescent="0.35">
      <c r="B59" s="1"/>
    </row>
    <row r="60" spans="2:2" x14ac:dyDescent="0.35">
      <c r="B60" s="1"/>
    </row>
    <row r="61" spans="2:2" x14ac:dyDescent="0.35">
      <c r="B61" s="1"/>
    </row>
    <row r="62" spans="2:2" x14ac:dyDescent="0.35">
      <c r="B62" s="1"/>
    </row>
    <row r="63" spans="2:2" x14ac:dyDescent="0.35">
      <c r="B63" s="1"/>
    </row>
    <row r="64" spans="2:2" x14ac:dyDescent="0.35">
      <c r="B64" s="1"/>
    </row>
    <row r="65" spans="2:2" x14ac:dyDescent="0.35">
      <c r="B65" s="1"/>
    </row>
    <row r="66" spans="2:2" x14ac:dyDescent="0.35">
      <c r="B66" s="1"/>
    </row>
    <row r="67" spans="2:2" x14ac:dyDescent="0.35">
      <c r="B67" s="1"/>
    </row>
    <row r="68" spans="2:2" x14ac:dyDescent="0.35">
      <c r="B68" s="1"/>
    </row>
    <row r="69" spans="2:2" x14ac:dyDescent="0.35">
      <c r="B69" s="1"/>
    </row>
    <row r="70" spans="2:2" x14ac:dyDescent="0.35">
      <c r="B70" s="1"/>
    </row>
    <row r="71" spans="2:2" x14ac:dyDescent="0.35">
      <c r="B71" s="1"/>
    </row>
    <row r="72" spans="2:2" x14ac:dyDescent="0.35">
      <c r="B72" s="1"/>
    </row>
    <row r="73" spans="2:2" x14ac:dyDescent="0.35">
      <c r="B73" s="1"/>
    </row>
    <row r="74" spans="2:2" x14ac:dyDescent="0.35">
      <c r="B74" s="1"/>
    </row>
    <row r="75" spans="2:2" x14ac:dyDescent="0.35">
      <c r="B75" s="1"/>
    </row>
    <row r="76" spans="2:2" x14ac:dyDescent="0.35">
      <c r="B76" s="1"/>
    </row>
    <row r="77" spans="2:2" x14ac:dyDescent="0.35">
      <c r="B77" s="1"/>
    </row>
    <row r="78" spans="2:2" x14ac:dyDescent="0.35">
      <c r="B78" s="1"/>
    </row>
    <row r="79" spans="2:2" x14ac:dyDescent="0.35">
      <c r="B79" s="1"/>
    </row>
    <row r="80" spans="2:2" x14ac:dyDescent="0.35">
      <c r="B80" s="1"/>
    </row>
    <row r="81" spans="2:2" x14ac:dyDescent="0.35">
      <c r="B81" s="1"/>
    </row>
    <row r="82" spans="2:2" x14ac:dyDescent="0.35">
      <c r="B82" s="1"/>
    </row>
    <row r="83" spans="2:2" x14ac:dyDescent="0.35">
      <c r="B83" s="1"/>
    </row>
    <row r="84" spans="2:2" x14ac:dyDescent="0.35">
      <c r="B84" s="1"/>
    </row>
    <row r="85" spans="2:2" x14ac:dyDescent="0.35">
      <c r="B85" s="1"/>
    </row>
    <row r="86" spans="2:2" x14ac:dyDescent="0.35">
      <c r="B86" s="1"/>
    </row>
    <row r="87" spans="2:2" x14ac:dyDescent="0.35">
      <c r="B87" s="1"/>
    </row>
    <row r="88" spans="2:2" x14ac:dyDescent="0.35">
      <c r="B88" s="1"/>
    </row>
    <row r="89" spans="2:2" x14ac:dyDescent="0.35">
      <c r="B89" s="1"/>
    </row>
    <row r="90" spans="2:2" x14ac:dyDescent="0.35">
      <c r="B90" s="1"/>
    </row>
    <row r="91" spans="2:2" x14ac:dyDescent="0.35">
      <c r="B91" s="1"/>
    </row>
    <row r="92" spans="2:2" x14ac:dyDescent="0.35">
      <c r="B92" s="1"/>
    </row>
    <row r="93" spans="2:2" x14ac:dyDescent="0.35">
      <c r="B93" s="1"/>
    </row>
    <row r="94" spans="2:2" x14ac:dyDescent="0.35">
      <c r="B94" s="1"/>
    </row>
    <row r="95" spans="2:2" x14ac:dyDescent="0.35">
      <c r="B95" s="1"/>
    </row>
    <row r="96" spans="2:2" x14ac:dyDescent="0.35">
      <c r="B96" s="1"/>
    </row>
    <row r="97" spans="2:2" x14ac:dyDescent="0.35">
      <c r="B97" s="1"/>
    </row>
    <row r="98" spans="2:2" x14ac:dyDescent="0.35">
      <c r="B98" s="1"/>
    </row>
    <row r="99" spans="2:2" x14ac:dyDescent="0.35">
      <c r="B99" s="1"/>
    </row>
    <row r="100" spans="2:2" x14ac:dyDescent="0.35">
      <c r="B100" s="1"/>
    </row>
    <row r="101" spans="2:2" x14ac:dyDescent="0.35">
      <c r="B101" s="1"/>
    </row>
    <row r="102" spans="2:2" x14ac:dyDescent="0.35">
      <c r="B102" s="1"/>
    </row>
    <row r="103" spans="2:2" x14ac:dyDescent="0.35">
      <c r="B103" s="1"/>
    </row>
    <row r="104" spans="2:2" x14ac:dyDescent="0.35">
      <c r="B104" s="1"/>
    </row>
    <row r="105" spans="2:2" x14ac:dyDescent="0.35">
      <c r="B105" s="1"/>
    </row>
    <row r="106" spans="2:2" x14ac:dyDescent="0.35">
      <c r="B106" s="1"/>
    </row>
    <row r="107" spans="2:2" x14ac:dyDescent="0.35">
      <c r="B107" s="1"/>
    </row>
    <row r="108" spans="2:2" x14ac:dyDescent="0.35">
      <c r="B108" s="1"/>
    </row>
    <row r="109" spans="2:2" x14ac:dyDescent="0.35">
      <c r="B109" s="1"/>
    </row>
    <row r="110" spans="2:2" x14ac:dyDescent="0.35">
      <c r="B110" s="1"/>
    </row>
    <row r="111" spans="2:2" x14ac:dyDescent="0.35">
      <c r="B111" s="1"/>
    </row>
    <row r="112" spans="2:2" x14ac:dyDescent="0.35">
      <c r="B112" s="1"/>
    </row>
    <row r="113" spans="2:2" x14ac:dyDescent="0.35">
      <c r="B113" s="1"/>
    </row>
    <row r="114" spans="2:2" x14ac:dyDescent="0.35">
      <c r="B114" s="1"/>
    </row>
    <row r="115" spans="2:2" x14ac:dyDescent="0.35">
      <c r="B115" s="1"/>
    </row>
    <row r="116" spans="2:2" x14ac:dyDescent="0.35">
      <c r="B116" s="1"/>
    </row>
    <row r="117" spans="2:2" x14ac:dyDescent="0.35">
      <c r="B117" s="1"/>
    </row>
    <row r="118" spans="2:2" x14ac:dyDescent="0.35">
      <c r="B118" s="1"/>
    </row>
    <row r="119" spans="2:2" x14ac:dyDescent="0.35">
      <c r="B119" s="1"/>
    </row>
    <row r="120" spans="2:2" x14ac:dyDescent="0.35">
      <c r="B120" s="1"/>
    </row>
    <row r="121" spans="2:2" x14ac:dyDescent="0.35">
      <c r="B121" s="1"/>
    </row>
    <row r="122" spans="2:2" x14ac:dyDescent="0.35">
      <c r="B122" s="1"/>
    </row>
    <row r="123" spans="2:2" x14ac:dyDescent="0.35">
      <c r="B123" s="1"/>
    </row>
    <row r="124" spans="2:2" x14ac:dyDescent="0.35">
      <c r="B124" s="1"/>
    </row>
    <row r="125" spans="2:2" x14ac:dyDescent="0.35">
      <c r="B125" s="1"/>
    </row>
    <row r="126" spans="2:2" x14ac:dyDescent="0.35">
      <c r="B126" s="1"/>
    </row>
    <row r="127" spans="2:2" x14ac:dyDescent="0.35">
      <c r="B127" s="1"/>
    </row>
    <row r="128" spans="2:2" x14ac:dyDescent="0.35">
      <c r="B128" s="1"/>
    </row>
    <row r="129" spans="2:2" x14ac:dyDescent="0.35">
      <c r="B129" s="1"/>
    </row>
    <row r="130" spans="2:2" x14ac:dyDescent="0.35">
      <c r="B130" s="1"/>
    </row>
    <row r="131" spans="2:2" x14ac:dyDescent="0.35">
      <c r="B131" s="1"/>
    </row>
    <row r="132" spans="2:2" x14ac:dyDescent="0.35">
      <c r="B132" s="1"/>
    </row>
    <row r="133" spans="2:2" x14ac:dyDescent="0.35">
      <c r="B133" s="1"/>
    </row>
    <row r="134" spans="2:2" x14ac:dyDescent="0.35">
      <c r="B134" s="1"/>
    </row>
    <row r="135" spans="2:2" x14ac:dyDescent="0.35">
      <c r="B135" s="1"/>
    </row>
    <row r="136" spans="2:2" x14ac:dyDescent="0.35">
      <c r="B136" s="1"/>
    </row>
    <row r="137" spans="2:2" x14ac:dyDescent="0.35">
      <c r="B137" s="1"/>
    </row>
    <row r="138" spans="2:2" x14ac:dyDescent="0.35">
      <c r="B138" s="1"/>
    </row>
    <row r="139" spans="2:2" x14ac:dyDescent="0.35">
      <c r="B139" s="1"/>
    </row>
    <row r="140" spans="2:2" x14ac:dyDescent="0.35">
      <c r="B140" s="1"/>
    </row>
    <row r="141" spans="2:2" x14ac:dyDescent="0.35">
      <c r="B141" s="1"/>
    </row>
    <row r="142" spans="2:2" x14ac:dyDescent="0.35">
      <c r="B142" s="1"/>
    </row>
    <row r="143" spans="2:2" x14ac:dyDescent="0.35">
      <c r="B143" s="1"/>
    </row>
    <row r="144" spans="2:2" x14ac:dyDescent="0.35">
      <c r="B144" s="1"/>
    </row>
    <row r="145" spans="2:2" x14ac:dyDescent="0.35">
      <c r="B145" s="1"/>
    </row>
    <row r="146" spans="2:2" x14ac:dyDescent="0.35">
      <c r="B146" s="1"/>
    </row>
    <row r="147" spans="2:2" x14ac:dyDescent="0.35">
      <c r="B147" s="1"/>
    </row>
    <row r="148" spans="2:2" x14ac:dyDescent="0.35">
      <c r="B148" s="1"/>
    </row>
    <row r="149" spans="2:2" x14ac:dyDescent="0.35">
      <c r="B149" s="1"/>
    </row>
    <row r="150" spans="2:2" x14ac:dyDescent="0.35">
      <c r="B150" s="1"/>
    </row>
    <row r="151" spans="2:2" x14ac:dyDescent="0.35">
      <c r="B151" s="1"/>
    </row>
    <row r="152" spans="2:2" x14ac:dyDescent="0.35">
      <c r="B152" s="1"/>
    </row>
    <row r="153" spans="2:2" x14ac:dyDescent="0.35">
      <c r="B153" s="1"/>
    </row>
    <row r="154" spans="2:2" x14ac:dyDescent="0.35">
      <c r="B154" s="1"/>
    </row>
    <row r="155" spans="2:2" x14ac:dyDescent="0.35">
      <c r="B155" s="1"/>
    </row>
    <row r="156" spans="2:2" x14ac:dyDescent="0.35">
      <c r="B156" s="1"/>
    </row>
    <row r="157" spans="2:2" x14ac:dyDescent="0.35">
      <c r="B157" s="1"/>
    </row>
    <row r="158" spans="2:2" x14ac:dyDescent="0.35">
      <c r="B158" s="1"/>
    </row>
    <row r="159" spans="2:2" x14ac:dyDescent="0.35">
      <c r="B159" s="1"/>
    </row>
    <row r="160" spans="2:2" x14ac:dyDescent="0.35">
      <c r="B160" s="1"/>
    </row>
    <row r="161" spans="2:2" x14ac:dyDescent="0.35">
      <c r="B161" s="1"/>
    </row>
    <row r="162" spans="2:2" x14ac:dyDescent="0.35">
      <c r="B162" s="1"/>
    </row>
    <row r="163" spans="2:2" x14ac:dyDescent="0.35">
      <c r="B163" s="1"/>
    </row>
    <row r="164" spans="2:2" x14ac:dyDescent="0.35">
      <c r="B164" s="1"/>
    </row>
    <row r="165" spans="2:2" x14ac:dyDescent="0.35">
      <c r="B165" s="1"/>
    </row>
    <row r="166" spans="2:2" x14ac:dyDescent="0.35">
      <c r="B166" s="1"/>
    </row>
    <row r="167" spans="2:2" x14ac:dyDescent="0.35">
      <c r="B167" s="1"/>
    </row>
    <row r="168" spans="2:2" x14ac:dyDescent="0.35">
      <c r="B168" s="1"/>
    </row>
    <row r="169" spans="2:2" x14ac:dyDescent="0.35">
      <c r="B169" s="1"/>
    </row>
    <row r="170" spans="2:2" x14ac:dyDescent="0.35">
      <c r="B170" s="1"/>
    </row>
    <row r="171" spans="2:2" x14ac:dyDescent="0.35">
      <c r="B171" s="1"/>
    </row>
    <row r="172" spans="2:2" x14ac:dyDescent="0.35">
      <c r="B172" s="1"/>
    </row>
    <row r="173" spans="2:2" x14ac:dyDescent="0.35">
      <c r="B173" s="1"/>
    </row>
    <row r="174" spans="2:2" x14ac:dyDescent="0.35">
      <c r="B174" s="1"/>
    </row>
    <row r="175" spans="2:2" x14ac:dyDescent="0.35">
      <c r="B175" s="1"/>
    </row>
    <row r="176" spans="2:2" x14ac:dyDescent="0.35">
      <c r="B176" s="1"/>
    </row>
    <row r="177" spans="2:2" x14ac:dyDescent="0.35">
      <c r="B177" s="1"/>
    </row>
    <row r="178" spans="2:2" x14ac:dyDescent="0.35">
      <c r="B178" s="1"/>
    </row>
    <row r="179" spans="2:2" x14ac:dyDescent="0.35">
      <c r="B179" s="1"/>
    </row>
    <row r="180" spans="2:2" x14ac:dyDescent="0.35">
      <c r="B180" s="1"/>
    </row>
    <row r="181" spans="2:2" x14ac:dyDescent="0.35">
      <c r="B181" s="1"/>
    </row>
    <row r="182" spans="2:2" x14ac:dyDescent="0.35">
      <c r="B182" s="1"/>
    </row>
    <row r="183" spans="2:2" x14ac:dyDescent="0.35">
      <c r="B183" s="1"/>
    </row>
    <row r="184" spans="2:2" x14ac:dyDescent="0.35">
      <c r="B184" s="1"/>
    </row>
    <row r="185" spans="2:2" x14ac:dyDescent="0.35">
      <c r="B185" s="1"/>
    </row>
    <row r="186" spans="2:2" x14ac:dyDescent="0.35">
      <c r="B186" s="1"/>
    </row>
    <row r="187" spans="2:2" x14ac:dyDescent="0.35">
      <c r="B187" s="1"/>
    </row>
    <row r="188" spans="2:2" x14ac:dyDescent="0.35">
      <c r="B188" s="1"/>
    </row>
    <row r="189" spans="2:2" x14ac:dyDescent="0.35">
      <c r="B189" s="1"/>
    </row>
    <row r="190" spans="2:2" x14ac:dyDescent="0.35">
      <c r="B190" s="1"/>
    </row>
    <row r="191" spans="2:2" x14ac:dyDescent="0.35">
      <c r="B191" s="1"/>
    </row>
    <row r="192" spans="2:2" x14ac:dyDescent="0.35">
      <c r="B192" s="1"/>
    </row>
    <row r="193" spans="2:2" x14ac:dyDescent="0.35">
      <c r="B193" s="1"/>
    </row>
    <row r="194" spans="2:2" x14ac:dyDescent="0.35">
      <c r="B194" s="1"/>
    </row>
    <row r="195" spans="2:2" x14ac:dyDescent="0.35">
      <c r="B195" s="1"/>
    </row>
    <row r="196" spans="2:2" x14ac:dyDescent="0.35">
      <c r="B196" s="1"/>
    </row>
    <row r="197" spans="2:2" x14ac:dyDescent="0.35">
      <c r="B197" s="1"/>
    </row>
    <row r="198" spans="2:2" x14ac:dyDescent="0.35">
      <c r="B198" s="1"/>
    </row>
    <row r="199" spans="2:2" x14ac:dyDescent="0.35">
      <c r="B199" s="1"/>
    </row>
    <row r="200" spans="2:2" x14ac:dyDescent="0.35">
      <c r="B200" s="1"/>
    </row>
    <row r="201" spans="2:2" x14ac:dyDescent="0.35">
      <c r="B201" s="1"/>
    </row>
    <row r="202" spans="2:2" x14ac:dyDescent="0.35">
      <c r="B202" s="1"/>
    </row>
    <row r="203" spans="2:2" x14ac:dyDescent="0.35">
      <c r="B203" s="1"/>
    </row>
    <row r="204" spans="2:2" x14ac:dyDescent="0.35">
      <c r="B204" s="1"/>
    </row>
    <row r="205" spans="2:2" x14ac:dyDescent="0.35">
      <c r="B205" s="1"/>
    </row>
    <row r="206" spans="2:2" x14ac:dyDescent="0.35">
      <c r="B206" s="1"/>
    </row>
    <row r="207" spans="2:2" x14ac:dyDescent="0.35">
      <c r="B207" s="1"/>
    </row>
    <row r="208" spans="2:2" x14ac:dyDescent="0.35">
      <c r="B208" s="1"/>
    </row>
    <row r="209" spans="2:2" x14ac:dyDescent="0.35">
      <c r="B209" s="1"/>
    </row>
    <row r="210" spans="2:2" x14ac:dyDescent="0.35">
      <c r="B210" s="1"/>
    </row>
    <row r="211" spans="2:2" x14ac:dyDescent="0.35">
      <c r="B211" s="1"/>
    </row>
    <row r="212" spans="2:2" x14ac:dyDescent="0.35">
      <c r="B212" s="1"/>
    </row>
    <row r="213" spans="2:2" x14ac:dyDescent="0.35">
      <c r="B213" s="1"/>
    </row>
    <row r="214" spans="2:2" x14ac:dyDescent="0.35">
      <c r="B214" s="1"/>
    </row>
    <row r="215" spans="2:2" x14ac:dyDescent="0.35">
      <c r="B215" s="1"/>
    </row>
    <row r="216" spans="2:2" x14ac:dyDescent="0.35">
      <c r="B216" s="1"/>
    </row>
    <row r="217" spans="2:2" x14ac:dyDescent="0.35">
      <c r="B217" s="1"/>
    </row>
    <row r="218" spans="2:2" x14ac:dyDescent="0.35">
      <c r="B218" s="1"/>
    </row>
    <row r="219" spans="2:2" x14ac:dyDescent="0.35">
      <c r="B219" s="1"/>
    </row>
    <row r="220" spans="2:2" x14ac:dyDescent="0.35">
      <c r="B220" s="1"/>
    </row>
    <row r="221" spans="2:2" x14ac:dyDescent="0.35">
      <c r="B221" s="1"/>
    </row>
    <row r="222" spans="2:2" x14ac:dyDescent="0.35">
      <c r="B222" s="1"/>
    </row>
    <row r="223" spans="2:2" x14ac:dyDescent="0.35">
      <c r="B223" s="1"/>
    </row>
    <row r="224" spans="2:2" x14ac:dyDescent="0.35">
      <c r="B224" s="1"/>
    </row>
    <row r="225" spans="2:2" x14ac:dyDescent="0.35">
      <c r="B225" s="1"/>
    </row>
    <row r="226" spans="2:2" x14ac:dyDescent="0.35">
      <c r="B226" s="1"/>
    </row>
    <row r="227" spans="2:2" x14ac:dyDescent="0.35">
      <c r="B227" s="1"/>
    </row>
    <row r="228" spans="2:2" x14ac:dyDescent="0.35">
      <c r="B228" s="1"/>
    </row>
    <row r="229" spans="2:2" x14ac:dyDescent="0.35">
      <c r="B229" s="1"/>
    </row>
    <row r="230" spans="2:2" x14ac:dyDescent="0.35">
      <c r="B230" s="1"/>
    </row>
    <row r="231" spans="2:2" x14ac:dyDescent="0.35">
      <c r="B231" s="1"/>
    </row>
    <row r="232" spans="2:2" x14ac:dyDescent="0.35">
      <c r="B232" s="1"/>
    </row>
    <row r="233" spans="2:2" x14ac:dyDescent="0.35">
      <c r="B233" s="1"/>
    </row>
    <row r="234" spans="2:2" x14ac:dyDescent="0.35">
      <c r="B234" s="1"/>
    </row>
    <row r="235" spans="2:2" x14ac:dyDescent="0.35">
      <c r="B235" s="1"/>
    </row>
    <row r="236" spans="2:2" x14ac:dyDescent="0.35">
      <c r="B236" s="1"/>
    </row>
    <row r="237" spans="2:2" x14ac:dyDescent="0.35">
      <c r="B237" s="1"/>
    </row>
    <row r="238" spans="2:2" x14ac:dyDescent="0.35">
      <c r="B238" s="1"/>
    </row>
    <row r="239" spans="2:2" x14ac:dyDescent="0.35">
      <c r="B239" s="1"/>
    </row>
    <row r="240" spans="2:2" x14ac:dyDescent="0.35">
      <c r="B240" s="1"/>
    </row>
    <row r="241" spans="2:2" x14ac:dyDescent="0.35">
      <c r="B241" s="1"/>
    </row>
    <row r="242" spans="2:2" x14ac:dyDescent="0.35">
      <c r="B242" s="1"/>
    </row>
    <row r="243" spans="2:2" x14ac:dyDescent="0.35">
      <c r="B243" s="1"/>
    </row>
    <row r="244" spans="2:2" x14ac:dyDescent="0.35">
      <c r="B244" s="1"/>
    </row>
    <row r="245" spans="2:2" x14ac:dyDescent="0.35">
      <c r="B245" s="1"/>
    </row>
    <row r="246" spans="2:2" x14ac:dyDescent="0.35">
      <c r="B246" s="1"/>
    </row>
    <row r="247" spans="2:2" x14ac:dyDescent="0.35">
      <c r="B247" s="1"/>
    </row>
    <row r="248" spans="2:2" x14ac:dyDescent="0.35">
      <c r="B248" s="1"/>
    </row>
    <row r="249" spans="2:2" x14ac:dyDescent="0.35">
      <c r="B249" s="1"/>
    </row>
    <row r="250" spans="2:2" x14ac:dyDescent="0.35">
      <c r="B250" s="1"/>
    </row>
    <row r="251" spans="2:2" x14ac:dyDescent="0.35">
      <c r="B251" s="1"/>
    </row>
    <row r="252" spans="2:2" x14ac:dyDescent="0.35">
      <c r="B252" s="1"/>
    </row>
    <row r="253" spans="2:2" x14ac:dyDescent="0.35">
      <c r="B253" s="1"/>
    </row>
    <row r="254" spans="2:2" x14ac:dyDescent="0.35">
      <c r="B254" s="1"/>
    </row>
    <row r="255" spans="2:2" x14ac:dyDescent="0.35">
      <c r="B255" s="1"/>
    </row>
    <row r="256" spans="2:2" x14ac:dyDescent="0.35">
      <c r="B256" s="1"/>
    </row>
    <row r="257" spans="2:2" x14ac:dyDescent="0.35">
      <c r="B257" s="1"/>
    </row>
    <row r="258" spans="2:2" x14ac:dyDescent="0.35">
      <c r="B258" s="1"/>
    </row>
    <row r="259" spans="2:2" x14ac:dyDescent="0.35">
      <c r="B259" s="1"/>
    </row>
    <row r="260" spans="2:2" x14ac:dyDescent="0.35">
      <c r="B260" s="1"/>
    </row>
    <row r="261" spans="2:2" x14ac:dyDescent="0.35">
      <c r="B261" s="1"/>
    </row>
    <row r="262" spans="2:2" x14ac:dyDescent="0.35">
      <c r="B262" s="1"/>
    </row>
    <row r="263" spans="2:2" x14ac:dyDescent="0.35">
      <c r="B263" s="1"/>
    </row>
    <row r="264" spans="2:2" x14ac:dyDescent="0.35">
      <c r="B264" s="1"/>
    </row>
    <row r="265" spans="2:2" x14ac:dyDescent="0.35">
      <c r="B265" s="1"/>
    </row>
    <row r="266" spans="2:2" x14ac:dyDescent="0.35">
      <c r="B266" s="1"/>
    </row>
    <row r="267" spans="2:2" x14ac:dyDescent="0.35">
      <c r="B267" s="1"/>
    </row>
    <row r="268" spans="2:2" x14ac:dyDescent="0.35">
      <c r="B268" s="1"/>
    </row>
    <row r="269" spans="2:2" x14ac:dyDescent="0.35">
      <c r="B269" s="1"/>
    </row>
    <row r="270" spans="2:2" x14ac:dyDescent="0.35">
      <c r="B270" s="1"/>
    </row>
    <row r="271" spans="2:2" x14ac:dyDescent="0.35">
      <c r="B271" s="1"/>
    </row>
    <row r="272" spans="2:2" x14ac:dyDescent="0.35">
      <c r="B272" s="1"/>
    </row>
    <row r="273" spans="2:2" x14ac:dyDescent="0.35">
      <c r="B273" s="1"/>
    </row>
    <row r="274" spans="2:2" x14ac:dyDescent="0.35">
      <c r="B274" s="1"/>
    </row>
    <row r="275" spans="2:2" x14ac:dyDescent="0.35">
      <c r="B275" s="1"/>
    </row>
    <row r="276" spans="2:2" x14ac:dyDescent="0.35">
      <c r="B276" s="1"/>
    </row>
    <row r="277" spans="2:2" x14ac:dyDescent="0.35">
      <c r="B277" s="1"/>
    </row>
    <row r="278" spans="2:2" x14ac:dyDescent="0.35">
      <c r="B278" s="1"/>
    </row>
    <row r="279" spans="2:2" x14ac:dyDescent="0.35">
      <c r="B279" s="1"/>
    </row>
    <row r="280" spans="2:2" x14ac:dyDescent="0.35">
      <c r="B280" s="1"/>
    </row>
    <row r="281" spans="2:2" x14ac:dyDescent="0.35">
      <c r="B281" s="1"/>
    </row>
    <row r="282" spans="2:2" x14ac:dyDescent="0.35">
      <c r="B282" s="1"/>
    </row>
    <row r="283" spans="2:2" x14ac:dyDescent="0.35">
      <c r="B283" s="1"/>
    </row>
    <row r="284" spans="2:2" x14ac:dyDescent="0.35">
      <c r="B284" s="1"/>
    </row>
    <row r="285" spans="2:2" x14ac:dyDescent="0.35">
      <c r="B285" s="1"/>
    </row>
    <row r="286" spans="2:2" x14ac:dyDescent="0.35">
      <c r="B286" s="1"/>
    </row>
    <row r="287" spans="2:2" x14ac:dyDescent="0.35">
      <c r="B287" s="1"/>
    </row>
    <row r="288" spans="2:2" x14ac:dyDescent="0.35">
      <c r="B288" s="1"/>
    </row>
    <row r="289" spans="2:2" x14ac:dyDescent="0.35">
      <c r="B289" s="1"/>
    </row>
    <row r="290" spans="2:2" x14ac:dyDescent="0.35">
      <c r="B290" s="1"/>
    </row>
    <row r="291" spans="2:2" x14ac:dyDescent="0.35">
      <c r="B291" s="1"/>
    </row>
    <row r="292" spans="2:2" x14ac:dyDescent="0.35">
      <c r="B292" s="1"/>
    </row>
    <row r="293" spans="2:2" x14ac:dyDescent="0.35">
      <c r="B293" s="1"/>
    </row>
    <row r="294" spans="2:2" x14ac:dyDescent="0.35">
      <c r="B294" s="1"/>
    </row>
    <row r="295" spans="2:2" x14ac:dyDescent="0.35">
      <c r="B295" s="1"/>
    </row>
    <row r="296" spans="2:2" x14ac:dyDescent="0.35">
      <c r="B296" s="1"/>
    </row>
    <row r="297" spans="2:2" x14ac:dyDescent="0.35">
      <c r="B297" s="1"/>
    </row>
    <row r="298" spans="2:2" x14ac:dyDescent="0.35">
      <c r="B298" s="1"/>
    </row>
    <row r="299" spans="2:2" x14ac:dyDescent="0.35">
      <c r="B299" s="1"/>
    </row>
    <row r="300" spans="2:2" x14ac:dyDescent="0.35">
      <c r="B300" s="1"/>
    </row>
    <row r="301" spans="2:2" x14ac:dyDescent="0.35">
      <c r="B301" s="1"/>
    </row>
    <row r="302" spans="2:2" x14ac:dyDescent="0.35">
      <c r="B302" s="1"/>
    </row>
    <row r="303" spans="2:2" x14ac:dyDescent="0.35">
      <c r="B303" s="1"/>
    </row>
    <row r="304" spans="2:2" x14ac:dyDescent="0.35">
      <c r="B304" s="1"/>
    </row>
    <row r="305" spans="2:2" x14ac:dyDescent="0.35">
      <c r="B305" s="1"/>
    </row>
    <row r="306" spans="2:2" x14ac:dyDescent="0.35">
      <c r="B306" s="1"/>
    </row>
    <row r="307" spans="2:2" x14ac:dyDescent="0.35">
      <c r="B307" s="1"/>
    </row>
    <row r="308" spans="2:2" x14ac:dyDescent="0.35">
      <c r="B308" s="1"/>
    </row>
    <row r="309" spans="2:2" x14ac:dyDescent="0.35">
      <c r="B309" s="1"/>
    </row>
    <row r="310" spans="2:2" x14ac:dyDescent="0.35">
      <c r="B310" s="1"/>
    </row>
    <row r="311" spans="2:2" x14ac:dyDescent="0.35">
      <c r="B311" s="1"/>
    </row>
    <row r="312" spans="2:2" x14ac:dyDescent="0.35">
      <c r="B312" s="1"/>
    </row>
    <row r="313" spans="2:2" x14ac:dyDescent="0.35">
      <c r="B313" s="1"/>
    </row>
    <row r="314" spans="2:2" x14ac:dyDescent="0.35">
      <c r="B314" s="1"/>
    </row>
    <row r="315" spans="2:2" x14ac:dyDescent="0.35">
      <c r="B315" s="1"/>
    </row>
    <row r="316" spans="2:2" x14ac:dyDescent="0.35">
      <c r="B316" s="1"/>
    </row>
    <row r="317" spans="2:2" x14ac:dyDescent="0.35">
      <c r="B317" s="1"/>
    </row>
    <row r="318" spans="2:2" x14ac:dyDescent="0.35">
      <c r="B318" s="1"/>
    </row>
    <row r="319" spans="2:2" x14ac:dyDescent="0.35">
      <c r="B319" s="1"/>
    </row>
    <row r="320" spans="2:2" x14ac:dyDescent="0.35">
      <c r="B320" s="1"/>
    </row>
    <row r="321" spans="2:2" x14ac:dyDescent="0.35">
      <c r="B321" s="1"/>
    </row>
    <row r="322" spans="2:2" x14ac:dyDescent="0.35">
      <c r="B322" s="1"/>
    </row>
    <row r="323" spans="2:2" x14ac:dyDescent="0.35">
      <c r="B323" s="1"/>
    </row>
    <row r="324" spans="2:2" x14ac:dyDescent="0.35">
      <c r="B324" s="1"/>
    </row>
    <row r="325" spans="2:2" x14ac:dyDescent="0.35">
      <c r="B325" s="1"/>
    </row>
    <row r="326" spans="2:2" x14ac:dyDescent="0.35">
      <c r="B326" s="1"/>
    </row>
    <row r="327" spans="2:2" x14ac:dyDescent="0.35">
      <c r="B327" s="1"/>
    </row>
    <row r="328" spans="2:2" x14ac:dyDescent="0.35">
      <c r="B328" s="1"/>
    </row>
    <row r="329" spans="2:2" x14ac:dyDescent="0.35">
      <c r="B329" s="1"/>
    </row>
    <row r="330" spans="2:2" x14ac:dyDescent="0.35">
      <c r="B330" s="1"/>
    </row>
    <row r="331" spans="2:2" x14ac:dyDescent="0.35">
      <c r="B331" s="1"/>
    </row>
    <row r="332" spans="2:2" x14ac:dyDescent="0.35">
      <c r="B332" s="1"/>
    </row>
    <row r="333" spans="2:2" x14ac:dyDescent="0.35">
      <c r="B333" s="1"/>
    </row>
    <row r="334" spans="2:2" x14ac:dyDescent="0.35">
      <c r="B334" s="1"/>
    </row>
    <row r="335" spans="2:2" x14ac:dyDescent="0.35">
      <c r="B335" s="1"/>
    </row>
    <row r="336" spans="2:2" x14ac:dyDescent="0.35">
      <c r="B336" s="1"/>
    </row>
    <row r="337" spans="2:2" x14ac:dyDescent="0.35">
      <c r="B337" s="1"/>
    </row>
    <row r="338" spans="2:2" x14ac:dyDescent="0.35">
      <c r="B338" s="1"/>
    </row>
    <row r="339" spans="2:2" x14ac:dyDescent="0.35">
      <c r="B339" s="1"/>
    </row>
    <row r="340" spans="2:2" x14ac:dyDescent="0.35">
      <c r="B340" s="1"/>
    </row>
    <row r="341" spans="2:2" x14ac:dyDescent="0.35">
      <c r="B341" s="1"/>
    </row>
    <row r="342" spans="2:2" x14ac:dyDescent="0.35">
      <c r="B342" s="1"/>
    </row>
    <row r="343" spans="2:2" x14ac:dyDescent="0.35">
      <c r="B343" s="1"/>
    </row>
    <row r="344" spans="2:2" x14ac:dyDescent="0.35">
      <c r="B344" s="1"/>
    </row>
    <row r="345" spans="2:2" x14ac:dyDescent="0.35">
      <c r="B345" s="1"/>
    </row>
    <row r="346" spans="2:2" x14ac:dyDescent="0.35">
      <c r="B346" s="1"/>
    </row>
    <row r="347" spans="2:2" x14ac:dyDescent="0.35">
      <c r="B347" s="1"/>
    </row>
    <row r="348" spans="2:2" x14ac:dyDescent="0.35">
      <c r="B348" s="1"/>
    </row>
    <row r="349" spans="2:2" x14ac:dyDescent="0.35">
      <c r="B349" s="1"/>
    </row>
    <row r="350" spans="2:2" x14ac:dyDescent="0.35">
      <c r="B350" s="1"/>
    </row>
    <row r="351" spans="2:2" x14ac:dyDescent="0.35">
      <c r="B351" s="1"/>
    </row>
    <row r="352" spans="2:2" x14ac:dyDescent="0.35">
      <c r="B352" s="1"/>
    </row>
    <row r="353" spans="2:2" x14ac:dyDescent="0.35">
      <c r="B353" s="1"/>
    </row>
    <row r="354" spans="2:2" x14ac:dyDescent="0.35">
      <c r="B354" s="1"/>
    </row>
    <row r="355" spans="2:2" x14ac:dyDescent="0.35">
      <c r="B355" s="1"/>
    </row>
    <row r="356" spans="2:2" x14ac:dyDescent="0.35">
      <c r="B356" s="1"/>
    </row>
    <row r="357" spans="2:2" x14ac:dyDescent="0.35">
      <c r="B357" s="1"/>
    </row>
    <row r="358" spans="2:2" x14ac:dyDescent="0.35">
      <c r="B358" s="1"/>
    </row>
    <row r="359" spans="2:2" x14ac:dyDescent="0.35">
      <c r="B359" s="1"/>
    </row>
    <row r="360" spans="2:2" x14ac:dyDescent="0.35">
      <c r="B360" s="1"/>
    </row>
    <row r="361" spans="2:2" x14ac:dyDescent="0.35">
      <c r="B361" s="1"/>
    </row>
    <row r="362" spans="2:2" x14ac:dyDescent="0.35">
      <c r="B362" s="1"/>
    </row>
    <row r="363" spans="2:2" x14ac:dyDescent="0.35">
      <c r="B363" s="1"/>
    </row>
    <row r="364" spans="2:2" x14ac:dyDescent="0.35">
      <c r="B364" s="1"/>
    </row>
    <row r="365" spans="2:2" x14ac:dyDescent="0.35">
      <c r="B365" s="1"/>
    </row>
    <row r="366" spans="2:2" x14ac:dyDescent="0.35">
      <c r="B366" s="1"/>
    </row>
    <row r="367" spans="2:2" x14ac:dyDescent="0.35">
      <c r="B367" s="1"/>
    </row>
    <row r="368" spans="2:2" x14ac:dyDescent="0.35">
      <c r="B368" s="1"/>
    </row>
  </sheetData>
  <pageMargins left="0.7" right="0.7" top="0.75" bottom="0.75" header="0.3" footer="0.3"/>
  <pageSetup paperSize="9" scale="3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49"/>
  <sheetViews>
    <sheetView workbookViewId="0">
      <selection activeCell="G33" sqref="G33"/>
    </sheetView>
  </sheetViews>
  <sheetFormatPr defaultRowHeight="14.5" x14ac:dyDescent="0.35"/>
  <cols>
    <col min="1" max="1" width="3.6328125" customWidth="1"/>
    <col min="2" max="2" width="24.36328125" customWidth="1"/>
    <col min="3" max="3" width="40.36328125" customWidth="1"/>
    <col min="4" max="4" width="25.54296875" customWidth="1"/>
  </cols>
  <sheetData>
    <row r="3" spans="1:4" ht="17.5" x14ac:dyDescent="0.35">
      <c r="C3" s="16" t="s">
        <v>8</v>
      </c>
    </row>
    <row r="5" spans="1:4" x14ac:dyDescent="0.35">
      <c r="B5" s="2" t="s">
        <v>74</v>
      </c>
      <c r="C5" s="17">
        <f>Finančné!C3</f>
        <v>0</v>
      </c>
    </row>
    <row r="6" spans="1:4" x14ac:dyDescent="0.35">
      <c r="B6" s="2" t="s">
        <v>75</v>
      </c>
      <c r="C6" s="17">
        <f>Finančné!C4</f>
        <v>0</v>
      </c>
    </row>
    <row r="7" spans="1:4" x14ac:dyDescent="0.35">
      <c r="B7" s="2" t="s">
        <v>76</v>
      </c>
      <c r="C7" s="17">
        <f>Finančné!C5</f>
        <v>0</v>
      </c>
    </row>
    <row r="8" spans="1:4" x14ac:dyDescent="0.35">
      <c r="B8" s="2" t="s">
        <v>77</v>
      </c>
      <c r="C8" s="17">
        <f>Finančné!C6</f>
        <v>0</v>
      </c>
    </row>
    <row r="9" spans="1:4" x14ac:dyDescent="0.35">
      <c r="B9" s="2" t="s">
        <v>68</v>
      </c>
      <c r="D9" s="147">
        <v>0</v>
      </c>
    </row>
    <row r="10" spans="1:4" ht="15" thickBot="1" x14ac:dyDescent="0.4">
      <c r="B10" s="2"/>
    </row>
    <row r="11" spans="1:4" ht="15" thickBot="1" x14ac:dyDescent="0.4">
      <c r="A11" s="151"/>
      <c r="B11" s="152" t="s">
        <v>10</v>
      </c>
      <c r="C11" s="153" t="s">
        <v>12</v>
      </c>
      <c r="D11" s="187" t="s">
        <v>9</v>
      </c>
    </row>
    <row r="12" spans="1:4" ht="15" thickTop="1" x14ac:dyDescent="0.35">
      <c r="A12" s="28">
        <v>1</v>
      </c>
      <c r="B12" s="150"/>
      <c r="C12" s="30"/>
      <c r="D12" s="218"/>
    </row>
    <row r="13" spans="1:4" x14ac:dyDescent="0.35">
      <c r="A13" s="28">
        <v>2</v>
      </c>
      <c r="B13" s="149"/>
      <c r="C13" s="5"/>
      <c r="D13" s="30"/>
    </row>
    <row r="14" spans="1:4" x14ac:dyDescent="0.35">
      <c r="A14" s="28">
        <v>3</v>
      </c>
      <c r="B14" s="148"/>
      <c r="C14" s="30"/>
      <c r="D14" s="30"/>
    </row>
    <row r="15" spans="1:4" x14ac:dyDescent="0.35">
      <c r="A15" s="28">
        <v>4</v>
      </c>
      <c r="B15" s="149"/>
      <c r="C15" s="5"/>
      <c r="D15" s="30"/>
    </row>
    <row r="16" spans="1:4" x14ac:dyDescent="0.35">
      <c r="A16" s="28">
        <v>5</v>
      </c>
      <c r="B16" s="148"/>
      <c r="C16" s="30"/>
      <c r="D16" s="30"/>
    </row>
    <row r="17" spans="1:4" x14ac:dyDescent="0.35">
      <c r="A17" s="28">
        <v>6</v>
      </c>
      <c r="B17" s="149"/>
      <c r="C17" s="5"/>
      <c r="D17" s="30"/>
    </row>
    <row r="18" spans="1:4" x14ac:dyDescent="0.35">
      <c r="A18" s="28">
        <v>7</v>
      </c>
      <c r="B18" s="149"/>
      <c r="C18" s="5"/>
      <c r="D18" s="30"/>
    </row>
    <row r="19" spans="1:4" x14ac:dyDescent="0.35">
      <c r="A19" s="28">
        <v>8</v>
      </c>
      <c r="B19" s="149"/>
      <c r="C19" s="5"/>
      <c r="D19" s="30"/>
    </row>
    <row r="20" spans="1:4" x14ac:dyDescent="0.35">
      <c r="A20" s="28">
        <v>9</v>
      </c>
      <c r="B20" s="149"/>
      <c r="C20" s="5"/>
      <c r="D20" s="30"/>
    </row>
    <row r="21" spans="1:4" x14ac:dyDescent="0.35">
      <c r="A21" s="28">
        <v>10</v>
      </c>
      <c r="B21" s="149"/>
      <c r="C21" s="5"/>
      <c r="D21" s="30"/>
    </row>
    <row r="22" spans="1:4" x14ac:dyDescent="0.35">
      <c r="A22" s="28">
        <v>11</v>
      </c>
      <c r="B22" s="149"/>
      <c r="C22" s="5"/>
      <c r="D22" s="30"/>
    </row>
    <row r="23" spans="1:4" x14ac:dyDescent="0.35">
      <c r="A23" s="28">
        <v>12</v>
      </c>
      <c r="B23" s="149"/>
      <c r="C23" s="5"/>
      <c r="D23" s="30"/>
    </row>
    <row r="24" spans="1:4" x14ac:dyDescent="0.35">
      <c r="A24" s="28">
        <v>13</v>
      </c>
      <c r="B24" s="149"/>
      <c r="C24" s="5"/>
      <c r="D24" s="30"/>
    </row>
    <row r="25" spans="1:4" x14ac:dyDescent="0.35">
      <c r="A25" s="28">
        <v>14</v>
      </c>
      <c r="B25" s="149"/>
      <c r="C25" s="5"/>
      <c r="D25" s="30"/>
    </row>
    <row r="26" spans="1:4" x14ac:dyDescent="0.35">
      <c r="A26" s="28">
        <v>15</v>
      </c>
      <c r="B26" s="149"/>
      <c r="C26" s="176"/>
      <c r="D26" s="5"/>
    </row>
    <row r="27" spans="1:4" ht="15" thickBot="1" x14ac:dyDescent="0.4">
      <c r="A27" s="154"/>
      <c r="B27" s="155" t="s">
        <v>11</v>
      </c>
      <c r="C27" s="156" t="s">
        <v>12</v>
      </c>
      <c r="D27" s="157" t="s">
        <v>9</v>
      </c>
    </row>
    <row r="28" spans="1:4" ht="15" thickTop="1" x14ac:dyDescent="0.35">
      <c r="A28" s="28">
        <v>1</v>
      </c>
      <c r="B28" s="150"/>
      <c r="C28" s="176"/>
      <c r="D28" s="218"/>
    </row>
    <row r="29" spans="1:4" x14ac:dyDescent="0.35">
      <c r="A29" s="25">
        <v>2</v>
      </c>
      <c r="B29" s="148"/>
      <c r="C29" s="176"/>
      <c r="D29" s="30"/>
    </row>
    <row r="30" spans="1:4" x14ac:dyDescent="0.35">
      <c r="A30" s="25">
        <v>3</v>
      </c>
      <c r="B30" s="148"/>
      <c r="C30" s="5"/>
      <c r="D30" s="30"/>
    </row>
    <row r="31" spans="1:4" x14ac:dyDescent="0.35">
      <c r="A31" s="25">
        <v>4</v>
      </c>
      <c r="B31" s="148"/>
      <c r="C31" s="5"/>
      <c r="D31" s="30"/>
    </row>
    <row r="32" spans="1:4" ht="15" thickBot="1" x14ac:dyDescent="0.4">
      <c r="A32" s="154"/>
      <c r="B32" s="155" t="s">
        <v>14</v>
      </c>
      <c r="C32" s="156" t="s">
        <v>13</v>
      </c>
      <c r="D32" s="157" t="s">
        <v>9</v>
      </c>
    </row>
    <row r="33" spans="1:4" ht="15" thickTop="1" x14ac:dyDescent="0.35">
      <c r="A33" s="28">
        <v>1</v>
      </c>
      <c r="B33" s="150"/>
      <c r="C33" s="176"/>
      <c r="D33" s="218"/>
    </row>
    <row r="34" spans="1:4" x14ac:dyDescent="0.35">
      <c r="A34" s="25">
        <v>2</v>
      </c>
      <c r="B34" s="148"/>
      <c r="C34" s="5"/>
      <c r="D34" s="26"/>
    </row>
    <row r="35" spans="1:4" x14ac:dyDescent="0.35">
      <c r="A35" s="25">
        <v>3</v>
      </c>
      <c r="B35" s="148"/>
      <c r="C35" s="5"/>
      <c r="D35" s="26"/>
    </row>
    <row r="36" spans="1:4" x14ac:dyDescent="0.35">
      <c r="A36" s="25">
        <v>4</v>
      </c>
      <c r="B36" s="148"/>
      <c r="C36" s="5"/>
      <c r="D36" s="26"/>
    </row>
    <row r="37" spans="1:4" x14ac:dyDescent="0.35">
      <c r="A37" s="25">
        <v>5</v>
      </c>
      <c r="B37" s="148"/>
      <c r="C37" s="5"/>
      <c r="D37" s="26"/>
    </row>
    <row r="38" spans="1:4" x14ac:dyDescent="0.35">
      <c r="A38" s="25">
        <v>6</v>
      </c>
      <c r="B38" s="148"/>
      <c r="C38" s="5"/>
      <c r="D38" s="26"/>
    </row>
    <row r="39" spans="1:4" x14ac:dyDescent="0.35">
      <c r="B39" s="158"/>
    </row>
    <row r="40" spans="1:4" x14ac:dyDescent="0.35">
      <c r="B40" s="159" t="s">
        <v>79</v>
      </c>
      <c r="C40" s="219" t="s">
        <v>88</v>
      </c>
      <c r="D40" s="219"/>
    </row>
    <row r="41" spans="1:4" x14ac:dyDescent="0.35">
      <c r="B41" s="158"/>
      <c r="C41" s="219"/>
      <c r="D41" s="219"/>
    </row>
    <row r="42" spans="1:4" x14ac:dyDescent="0.35">
      <c r="B42" s="158"/>
      <c r="C42" s="219"/>
      <c r="D42" s="219"/>
    </row>
    <row r="43" spans="1:4" x14ac:dyDescent="0.35">
      <c r="B43" s="158"/>
      <c r="C43" s="219"/>
      <c r="D43" s="219"/>
    </row>
    <row r="44" spans="1:4" x14ac:dyDescent="0.35">
      <c r="C44" s="219"/>
      <c r="D44" s="219"/>
    </row>
    <row r="45" spans="1:4" x14ac:dyDescent="0.35">
      <c r="B45" s="130" t="s">
        <v>47</v>
      </c>
    </row>
    <row r="46" spans="1:4" x14ac:dyDescent="0.35">
      <c r="B46" t="str">
        <f>Finančné!B47</f>
        <v xml:space="preserve">Banská Bystrica, dňa: </v>
      </c>
    </row>
    <row r="47" spans="1:4" x14ac:dyDescent="0.35">
      <c r="C47" s="196">
        <f>Finančné!C6</f>
        <v>0</v>
      </c>
    </row>
    <row r="48" spans="1:4" x14ac:dyDescent="0.35">
      <c r="C48" t="s">
        <v>66</v>
      </c>
    </row>
    <row r="49" spans="3:3" x14ac:dyDescent="0.35">
      <c r="C49" t="s">
        <v>64</v>
      </c>
    </row>
  </sheetData>
  <sortState xmlns:xlrd2="http://schemas.microsoft.com/office/spreadsheetml/2017/richdata2" ref="C12:C25">
    <sortCondition ref="C12:C25"/>
  </sortState>
  <mergeCells count="1">
    <mergeCell ref="C40:D44"/>
  </mergeCells>
  <phoneticPr fontId="33" type="noConversion"/>
  <pageMargins left="0.25" right="0.25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O45"/>
  <sheetViews>
    <sheetView zoomScaleNormal="100" workbookViewId="0">
      <selection activeCell="B2" sqref="B2"/>
    </sheetView>
  </sheetViews>
  <sheetFormatPr defaultRowHeight="14.5" x14ac:dyDescent="0.35"/>
  <cols>
    <col min="1" max="1" width="2.6328125" customWidth="1"/>
    <col min="2" max="2" width="23.453125" customWidth="1"/>
    <col min="3" max="3" width="1.453125" customWidth="1"/>
    <col min="4" max="4" width="1.54296875" customWidth="1"/>
    <col min="5" max="5" width="2" customWidth="1"/>
    <col min="6" max="16" width="1.54296875" customWidth="1"/>
    <col min="17" max="17" width="1.90625" customWidth="1"/>
    <col min="18" max="32" width="1.54296875" customWidth="1"/>
    <col min="33" max="33" width="13.6328125" customWidth="1"/>
  </cols>
  <sheetData>
    <row r="1" spans="1:33" ht="25" x14ac:dyDescent="0.5">
      <c r="A1" s="109"/>
      <c r="B1" s="113" t="s">
        <v>55</v>
      </c>
    </row>
    <row r="2" spans="1:33" ht="15" customHeight="1" x14ac:dyDescent="0.5">
      <c r="A2" s="109"/>
    </row>
    <row r="3" spans="1:33" ht="15" customHeight="1" x14ac:dyDescent="0.5">
      <c r="A3" s="109"/>
      <c r="B3" s="2" t="s">
        <v>74</v>
      </c>
      <c r="C3" s="17">
        <f>Finančné!C3</f>
        <v>0</v>
      </c>
    </row>
    <row r="4" spans="1:33" ht="15" customHeight="1" x14ac:dyDescent="0.5">
      <c r="A4" s="109"/>
      <c r="B4" s="2" t="s">
        <v>75</v>
      </c>
      <c r="C4" s="17">
        <f>Finančné!C4</f>
        <v>0</v>
      </c>
    </row>
    <row r="5" spans="1:33" ht="15" customHeight="1" x14ac:dyDescent="0.5">
      <c r="A5" s="109"/>
      <c r="B5" s="2" t="s">
        <v>76</v>
      </c>
      <c r="C5" s="17">
        <f>Finančné!C5</f>
        <v>0</v>
      </c>
    </row>
    <row r="6" spans="1:33" ht="15" customHeight="1" x14ac:dyDescent="0.5">
      <c r="A6" s="109"/>
      <c r="B6" s="2" t="s">
        <v>77</v>
      </c>
      <c r="C6" s="17">
        <f>Finančné!C6</f>
        <v>0</v>
      </c>
    </row>
    <row r="7" spans="1:33" ht="15" customHeight="1" thickBot="1" x14ac:dyDescent="0.4">
      <c r="B7" s="2"/>
    </row>
    <row r="8" spans="1:33" x14ac:dyDescent="0.35">
      <c r="A8" s="223"/>
      <c r="B8" s="127" t="s">
        <v>44</v>
      </c>
      <c r="C8" s="121" t="s">
        <v>51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19"/>
      <c r="P8" s="122"/>
      <c r="Q8" s="122"/>
      <c r="R8" s="122"/>
      <c r="S8" s="122"/>
      <c r="T8" s="122"/>
      <c r="U8" s="122"/>
      <c r="V8" s="122"/>
      <c r="W8" s="122"/>
      <c r="X8" s="119"/>
      <c r="Y8" s="122"/>
      <c r="Z8" s="122"/>
      <c r="AA8" s="122"/>
      <c r="AB8" s="122"/>
      <c r="AC8" s="122"/>
      <c r="AD8" s="122"/>
      <c r="AE8" s="122"/>
      <c r="AF8" s="122"/>
      <c r="AG8" s="120" t="s">
        <v>46</v>
      </c>
    </row>
    <row r="9" spans="1:33" ht="14.4" customHeight="1" x14ac:dyDescent="0.35">
      <c r="A9" s="224"/>
      <c r="B9" s="180"/>
      <c r="C9" s="220"/>
      <c r="D9" s="221"/>
      <c r="E9" s="222"/>
      <c r="F9" s="220"/>
      <c r="G9" s="221"/>
      <c r="H9" s="222"/>
      <c r="I9" s="220"/>
      <c r="J9" s="221"/>
      <c r="K9" s="222"/>
      <c r="L9" s="220"/>
      <c r="M9" s="221"/>
      <c r="N9" s="222"/>
      <c r="O9" s="220"/>
      <c r="P9" s="221"/>
      <c r="Q9" s="222"/>
      <c r="R9" s="220"/>
      <c r="S9" s="221"/>
      <c r="T9" s="222"/>
      <c r="U9" s="220"/>
      <c r="V9" s="221"/>
      <c r="W9" s="222"/>
      <c r="X9" s="220"/>
      <c r="Y9" s="221"/>
      <c r="Z9" s="222"/>
      <c r="AA9" s="220"/>
      <c r="AB9" s="221"/>
      <c r="AC9" s="222"/>
      <c r="AD9" s="220"/>
      <c r="AE9" s="221"/>
      <c r="AF9" s="222"/>
      <c r="AG9" s="111"/>
    </row>
    <row r="10" spans="1:33" ht="15" thickBot="1" x14ac:dyDescent="0.4">
      <c r="A10" s="225"/>
      <c r="B10" s="126"/>
      <c r="C10" s="178"/>
      <c r="D10" s="179"/>
      <c r="E10" s="181" t="s">
        <v>54</v>
      </c>
      <c r="F10" s="124" t="s">
        <v>52</v>
      </c>
      <c r="G10" s="124" t="s">
        <v>53</v>
      </c>
      <c r="H10" s="124" t="s">
        <v>54</v>
      </c>
      <c r="I10" s="124" t="s">
        <v>52</v>
      </c>
      <c r="J10" s="124" t="s">
        <v>53</v>
      </c>
      <c r="K10" s="124" t="s">
        <v>54</v>
      </c>
      <c r="L10" s="124" t="s">
        <v>52</v>
      </c>
      <c r="M10" s="124" t="s">
        <v>53</v>
      </c>
      <c r="N10" s="124" t="s">
        <v>54</v>
      </c>
      <c r="O10" s="124" t="s">
        <v>52</v>
      </c>
      <c r="P10" s="124" t="s">
        <v>53</v>
      </c>
      <c r="Q10" s="124" t="s">
        <v>54</v>
      </c>
      <c r="R10" s="124" t="s">
        <v>52</v>
      </c>
      <c r="S10" s="124" t="s">
        <v>53</v>
      </c>
      <c r="T10" s="124" t="s">
        <v>54</v>
      </c>
      <c r="U10" s="124" t="s">
        <v>52</v>
      </c>
      <c r="V10" s="124" t="s">
        <v>53</v>
      </c>
      <c r="W10" s="124" t="s">
        <v>54</v>
      </c>
      <c r="X10" s="124" t="s">
        <v>52</v>
      </c>
      <c r="Y10" s="124" t="s">
        <v>53</v>
      </c>
      <c r="Z10" s="124" t="s">
        <v>54</v>
      </c>
      <c r="AA10" s="124" t="s">
        <v>52</v>
      </c>
      <c r="AB10" s="124" t="s">
        <v>53</v>
      </c>
      <c r="AC10" s="124" t="s">
        <v>54</v>
      </c>
      <c r="AD10" s="124" t="s">
        <v>52</v>
      </c>
      <c r="AE10" s="124" t="s">
        <v>53</v>
      </c>
      <c r="AF10" s="124" t="s">
        <v>54</v>
      </c>
      <c r="AG10" s="125"/>
    </row>
    <row r="11" spans="1:33" ht="17.149999999999999" customHeight="1" thickTop="1" x14ac:dyDescent="0.35">
      <c r="A11" s="128">
        <v>1</v>
      </c>
      <c r="B11" s="30"/>
      <c r="C11" s="210"/>
      <c r="D11" s="204"/>
      <c r="E11" s="207"/>
      <c r="F11" s="204"/>
      <c r="G11" s="204"/>
      <c r="H11" s="207"/>
      <c r="I11" s="204"/>
      <c r="J11" s="204"/>
      <c r="K11" s="207"/>
      <c r="L11" s="204"/>
      <c r="M11" s="204"/>
      <c r="N11" s="207"/>
      <c r="O11" s="204"/>
      <c r="P11" s="204"/>
      <c r="Q11" s="207"/>
      <c r="R11" s="204"/>
      <c r="S11" s="204"/>
      <c r="T11" s="207"/>
      <c r="U11" s="204"/>
      <c r="V11" s="204"/>
      <c r="W11" s="207"/>
      <c r="X11" s="204"/>
      <c r="Y11" s="204"/>
      <c r="Z11" s="207"/>
      <c r="AA11" s="204"/>
      <c r="AB11" s="204"/>
      <c r="AC11" s="207"/>
      <c r="AD11" s="204"/>
      <c r="AE11" s="204"/>
      <c r="AF11" s="207"/>
      <c r="AG11" s="123"/>
    </row>
    <row r="12" spans="1:33" ht="17.149999999999999" customHeight="1" x14ac:dyDescent="0.35">
      <c r="A12" s="129">
        <v>2</v>
      </c>
      <c r="B12" s="176"/>
      <c r="C12" s="197"/>
      <c r="D12" s="204"/>
      <c r="E12" s="207"/>
      <c r="F12" s="204"/>
      <c r="G12" s="204"/>
      <c r="H12" s="207"/>
      <c r="I12" s="204"/>
      <c r="J12" s="204"/>
      <c r="K12" s="207"/>
      <c r="L12" s="204"/>
      <c r="M12" s="204"/>
      <c r="N12" s="207"/>
      <c r="O12" s="204"/>
      <c r="P12" s="204"/>
      <c r="Q12" s="207"/>
      <c r="R12" s="204"/>
      <c r="S12" s="204"/>
      <c r="T12" s="207"/>
      <c r="U12" s="204"/>
      <c r="V12" s="204"/>
      <c r="W12" s="207"/>
      <c r="X12" s="204"/>
      <c r="Y12" s="204"/>
      <c r="Z12" s="207"/>
      <c r="AA12" s="204"/>
      <c r="AB12" s="204"/>
      <c r="AC12" s="207"/>
      <c r="AD12" s="204"/>
      <c r="AE12" s="204"/>
      <c r="AF12" s="207"/>
      <c r="AG12" s="26"/>
    </row>
    <row r="13" spans="1:33" ht="17.149999999999999" customHeight="1" x14ac:dyDescent="0.35">
      <c r="A13" s="129">
        <v>3</v>
      </c>
      <c r="B13" s="176"/>
      <c r="C13" s="197"/>
      <c r="D13" s="204"/>
      <c r="E13" s="207"/>
      <c r="F13" s="204"/>
      <c r="G13" s="204"/>
      <c r="H13" s="207"/>
      <c r="I13" s="204"/>
      <c r="J13" s="204"/>
      <c r="K13" s="207"/>
      <c r="L13" s="204"/>
      <c r="M13" s="204"/>
      <c r="N13" s="207"/>
      <c r="O13" s="204"/>
      <c r="P13" s="204"/>
      <c r="Q13" s="207"/>
      <c r="R13" s="204"/>
      <c r="S13" s="204"/>
      <c r="T13" s="207"/>
      <c r="U13" s="204"/>
      <c r="V13" s="204"/>
      <c r="W13" s="207"/>
      <c r="X13" s="204"/>
      <c r="Y13" s="204"/>
      <c r="Z13" s="207"/>
      <c r="AA13" s="204"/>
      <c r="AB13" s="204"/>
      <c r="AC13" s="207"/>
      <c r="AD13" s="204"/>
      <c r="AE13" s="204"/>
      <c r="AF13" s="207"/>
      <c r="AG13" s="26"/>
    </row>
    <row r="14" spans="1:33" ht="17.149999999999999" customHeight="1" x14ac:dyDescent="0.35">
      <c r="A14" s="129">
        <v>4</v>
      </c>
      <c r="B14" s="5"/>
      <c r="C14" s="197"/>
      <c r="D14" s="204"/>
      <c r="E14" s="207"/>
      <c r="F14" s="204"/>
      <c r="G14" s="204"/>
      <c r="H14" s="207"/>
      <c r="I14" s="204"/>
      <c r="J14" s="204"/>
      <c r="K14" s="207"/>
      <c r="L14" s="204"/>
      <c r="M14" s="204"/>
      <c r="N14" s="207"/>
      <c r="O14" s="204"/>
      <c r="P14" s="204"/>
      <c r="Q14" s="207"/>
      <c r="R14" s="204"/>
      <c r="S14" s="204"/>
      <c r="T14" s="207"/>
      <c r="U14" s="204"/>
      <c r="V14" s="204"/>
      <c r="W14" s="207"/>
      <c r="X14" s="204"/>
      <c r="Y14" s="204"/>
      <c r="Z14" s="207"/>
      <c r="AA14" s="204"/>
      <c r="AB14" s="204"/>
      <c r="AC14" s="207"/>
      <c r="AD14" s="204"/>
      <c r="AE14" s="204"/>
      <c r="AF14" s="207"/>
      <c r="AG14" s="26"/>
    </row>
    <row r="15" spans="1:33" ht="17.149999999999999" customHeight="1" x14ac:dyDescent="0.35">
      <c r="A15" s="129">
        <v>5</v>
      </c>
      <c r="B15" s="5"/>
      <c r="C15" s="197"/>
      <c r="D15" s="204"/>
      <c r="E15" s="207"/>
      <c r="F15" s="204"/>
      <c r="G15" s="204"/>
      <c r="H15" s="207"/>
      <c r="I15" s="204"/>
      <c r="J15" s="204"/>
      <c r="K15" s="207"/>
      <c r="L15" s="204"/>
      <c r="M15" s="204"/>
      <c r="N15" s="207"/>
      <c r="O15" s="204"/>
      <c r="P15" s="204"/>
      <c r="Q15" s="207"/>
      <c r="R15" s="204"/>
      <c r="S15" s="204"/>
      <c r="T15" s="207"/>
      <c r="U15" s="204"/>
      <c r="V15" s="204"/>
      <c r="W15" s="207"/>
      <c r="X15" s="204"/>
      <c r="Y15" s="204"/>
      <c r="Z15" s="207"/>
      <c r="AA15" s="204"/>
      <c r="AB15" s="204"/>
      <c r="AC15" s="207"/>
      <c r="AD15" s="204"/>
      <c r="AE15" s="204"/>
      <c r="AF15" s="207"/>
      <c r="AG15" s="26"/>
    </row>
    <row r="16" spans="1:33" ht="17.149999999999999" customHeight="1" x14ac:dyDescent="0.35">
      <c r="A16" s="129">
        <v>6</v>
      </c>
      <c r="B16" s="5"/>
      <c r="C16" s="197"/>
      <c r="D16" s="204"/>
      <c r="E16" s="207"/>
      <c r="F16" s="204"/>
      <c r="G16" s="204"/>
      <c r="H16" s="207"/>
      <c r="I16" s="204"/>
      <c r="J16" s="204"/>
      <c r="K16" s="207"/>
      <c r="L16" s="204"/>
      <c r="M16" s="204"/>
      <c r="N16" s="207"/>
      <c r="O16" s="204"/>
      <c r="P16" s="204"/>
      <c r="Q16" s="207"/>
      <c r="R16" s="204"/>
      <c r="S16" s="204"/>
      <c r="T16" s="207"/>
      <c r="U16" s="204"/>
      <c r="V16" s="204"/>
      <c r="W16" s="207"/>
      <c r="X16" s="204"/>
      <c r="Y16" s="204"/>
      <c r="Z16" s="207"/>
      <c r="AA16" s="204"/>
      <c r="AB16" s="204"/>
      <c r="AC16" s="207"/>
      <c r="AD16" s="204"/>
      <c r="AE16" s="204"/>
      <c r="AF16" s="207"/>
      <c r="AG16" s="26"/>
    </row>
    <row r="17" spans="1:41" ht="17.149999999999999" customHeight="1" x14ac:dyDescent="0.35">
      <c r="A17" s="129">
        <v>7</v>
      </c>
      <c r="B17" s="5"/>
      <c r="C17" s="197"/>
      <c r="D17" s="204"/>
      <c r="E17" s="207"/>
      <c r="F17" s="204"/>
      <c r="G17" s="204"/>
      <c r="H17" s="207"/>
      <c r="I17" s="204"/>
      <c r="J17" s="204"/>
      <c r="K17" s="207"/>
      <c r="L17" s="204"/>
      <c r="M17" s="204"/>
      <c r="N17" s="207"/>
      <c r="O17" s="204"/>
      <c r="P17" s="204"/>
      <c r="Q17" s="207"/>
      <c r="R17" s="204"/>
      <c r="S17" s="204"/>
      <c r="T17" s="207"/>
      <c r="U17" s="204"/>
      <c r="V17" s="204"/>
      <c r="W17" s="207"/>
      <c r="X17" s="204"/>
      <c r="Y17" s="204"/>
      <c r="Z17" s="207"/>
      <c r="AA17" s="204"/>
      <c r="AB17" s="204"/>
      <c r="AC17" s="207"/>
      <c r="AD17" s="204"/>
      <c r="AE17" s="204"/>
      <c r="AF17" s="207"/>
      <c r="AG17" s="26"/>
    </row>
    <row r="18" spans="1:41" ht="17.149999999999999" customHeight="1" x14ac:dyDescent="0.35">
      <c r="A18" s="129">
        <v>8</v>
      </c>
      <c r="B18" s="5"/>
      <c r="C18" s="197"/>
      <c r="D18" s="204"/>
      <c r="E18" s="207"/>
      <c r="F18" s="204"/>
      <c r="G18" s="204"/>
      <c r="H18" s="207"/>
      <c r="I18" s="204"/>
      <c r="J18" s="204"/>
      <c r="K18" s="207"/>
      <c r="L18" s="204"/>
      <c r="M18" s="204"/>
      <c r="N18" s="207"/>
      <c r="O18" s="204"/>
      <c r="P18" s="204"/>
      <c r="Q18" s="207"/>
      <c r="R18" s="204"/>
      <c r="S18" s="204"/>
      <c r="T18" s="207"/>
      <c r="U18" s="204"/>
      <c r="V18" s="204"/>
      <c r="W18" s="207"/>
      <c r="X18" s="204"/>
      <c r="Y18" s="204"/>
      <c r="Z18" s="207"/>
      <c r="AA18" s="204"/>
      <c r="AB18" s="204"/>
      <c r="AC18" s="207"/>
      <c r="AD18" s="204"/>
      <c r="AE18" s="204"/>
      <c r="AF18" s="207"/>
      <c r="AG18" s="26"/>
    </row>
    <row r="19" spans="1:41" ht="17.149999999999999" customHeight="1" x14ac:dyDescent="0.35">
      <c r="A19" s="129">
        <v>9</v>
      </c>
      <c r="B19" s="5"/>
      <c r="C19" s="197"/>
      <c r="D19" s="204"/>
      <c r="E19" s="207"/>
      <c r="F19" s="204"/>
      <c r="G19" s="204"/>
      <c r="H19" s="207"/>
      <c r="I19" s="204"/>
      <c r="J19" s="204"/>
      <c r="K19" s="207"/>
      <c r="L19" s="204"/>
      <c r="M19" s="204"/>
      <c r="N19" s="207"/>
      <c r="O19" s="204"/>
      <c r="P19" s="204"/>
      <c r="Q19" s="207"/>
      <c r="R19" s="204"/>
      <c r="S19" s="204"/>
      <c r="T19" s="207"/>
      <c r="U19" s="204"/>
      <c r="V19" s="204"/>
      <c r="W19" s="207"/>
      <c r="X19" s="204"/>
      <c r="Y19" s="204"/>
      <c r="Z19" s="207"/>
      <c r="AA19" s="204"/>
      <c r="AB19" s="204"/>
      <c r="AC19" s="207"/>
      <c r="AD19" s="204"/>
      <c r="AE19" s="204"/>
      <c r="AF19" s="207"/>
      <c r="AG19" s="26"/>
      <c r="AK19" s="113"/>
    </row>
    <row r="20" spans="1:41" ht="17.149999999999999" customHeight="1" x14ac:dyDescent="0.35">
      <c r="A20" s="129">
        <v>10</v>
      </c>
      <c r="B20" s="5"/>
      <c r="C20" s="103"/>
      <c r="D20" s="183"/>
      <c r="E20" s="189"/>
      <c r="F20" s="190"/>
      <c r="G20" s="191"/>
      <c r="H20" s="189"/>
      <c r="I20" s="190"/>
      <c r="J20" s="191"/>
      <c r="K20" s="189"/>
      <c r="L20" s="190"/>
      <c r="M20" s="191"/>
      <c r="N20" s="189"/>
      <c r="O20" s="192"/>
      <c r="P20" s="193"/>
      <c r="Q20" s="194"/>
      <c r="R20" s="192"/>
      <c r="S20" s="193"/>
      <c r="T20" s="194"/>
      <c r="U20" s="192"/>
      <c r="V20" s="195"/>
      <c r="W20" s="194"/>
      <c r="X20" s="192"/>
      <c r="Y20" s="193"/>
      <c r="Z20" s="194"/>
      <c r="AA20" s="192"/>
      <c r="AB20" s="101"/>
      <c r="AC20" s="102"/>
      <c r="AD20" s="103"/>
      <c r="AE20" s="101"/>
      <c r="AF20" s="102"/>
      <c r="AG20" s="26"/>
      <c r="AO20" s="112"/>
    </row>
    <row r="21" spans="1:41" ht="17.149999999999999" customHeight="1" x14ac:dyDescent="0.35">
      <c r="A21" s="129">
        <v>11</v>
      </c>
      <c r="B21" s="5"/>
      <c r="C21" s="103"/>
      <c r="D21" s="183"/>
      <c r="E21" s="189"/>
      <c r="F21" s="190"/>
      <c r="G21" s="191"/>
      <c r="H21" s="189"/>
      <c r="I21" s="190"/>
      <c r="J21" s="191"/>
      <c r="K21" s="189"/>
      <c r="L21" s="190"/>
      <c r="M21" s="191"/>
      <c r="N21" s="189"/>
      <c r="O21" s="192"/>
      <c r="P21" s="193"/>
      <c r="Q21" s="194"/>
      <c r="R21" s="192"/>
      <c r="S21" s="193"/>
      <c r="T21" s="194"/>
      <c r="U21" s="192"/>
      <c r="V21" s="193"/>
      <c r="W21" s="194"/>
      <c r="X21" s="192"/>
      <c r="Y21" s="193"/>
      <c r="Z21" s="194"/>
      <c r="AA21" s="192"/>
      <c r="AB21" s="101"/>
      <c r="AC21" s="102"/>
      <c r="AD21" s="103"/>
      <c r="AE21" s="101"/>
      <c r="AF21" s="102"/>
      <c r="AG21" s="26"/>
      <c r="AK21" s="2"/>
      <c r="AL21" s="17"/>
    </row>
    <row r="22" spans="1:41" ht="17.149999999999999" customHeight="1" x14ac:dyDescent="0.35">
      <c r="A22" s="129">
        <v>12</v>
      </c>
      <c r="B22" s="5"/>
      <c r="C22" s="103"/>
      <c r="D22" s="183"/>
      <c r="E22" s="189"/>
      <c r="F22" s="190"/>
      <c r="G22" s="191"/>
      <c r="H22" s="189"/>
      <c r="I22" s="190"/>
      <c r="J22" s="191"/>
      <c r="K22" s="189"/>
      <c r="L22" s="190"/>
      <c r="M22" s="191"/>
      <c r="N22" s="189"/>
      <c r="O22" s="192"/>
      <c r="P22" s="193"/>
      <c r="Q22" s="194"/>
      <c r="R22" s="192"/>
      <c r="S22" s="193"/>
      <c r="T22" s="194"/>
      <c r="U22" s="192"/>
      <c r="V22" s="193"/>
      <c r="W22" s="194"/>
      <c r="X22" s="192"/>
      <c r="Y22" s="193"/>
      <c r="Z22" s="194"/>
      <c r="AA22" s="192"/>
      <c r="AB22" s="101"/>
      <c r="AC22" s="102"/>
      <c r="AD22" s="103"/>
      <c r="AE22" s="101"/>
      <c r="AF22" s="102"/>
      <c r="AG22" s="26"/>
      <c r="AK22" s="2"/>
      <c r="AL22" s="17"/>
    </row>
    <row r="23" spans="1:41" ht="17.149999999999999" customHeight="1" x14ac:dyDescent="0.35">
      <c r="A23" s="129">
        <v>13</v>
      </c>
      <c r="B23" s="5"/>
      <c r="C23" s="103"/>
      <c r="D23" s="183"/>
      <c r="E23" s="189"/>
      <c r="F23" s="190"/>
      <c r="G23" s="191"/>
      <c r="H23" s="189"/>
      <c r="I23" s="190"/>
      <c r="J23" s="191"/>
      <c r="K23" s="189"/>
      <c r="L23" s="190"/>
      <c r="M23" s="191"/>
      <c r="N23" s="189"/>
      <c r="O23" s="192"/>
      <c r="P23" s="193"/>
      <c r="Q23" s="194"/>
      <c r="R23" s="192"/>
      <c r="S23" s="193"/>
      <c r="T23" s="194"/>
      <c r="U23" s="192"/>
      <c r="V23" s="193"/>
      <c r="W23" s="194"/>
      <c r="X23" s="192"/>
      <c r="Y23" s="193"/>
      <c r="Z23" s="194"/>
      <c r="AA23" s="192"/>
      <c r="AB23" s="101"/>
      <c r="AC23" s="102"/>
      <c r="AD23" s="103"/>
      <c r="AE23" s="101"/>
      <c r="AF23" s="102"/>
      <c r="AG23" s="26"/>
      <c r="AK23" s="2"/>
      <c r="AL23" s="17"/>
    </row>
    <row r="24" spans="1:41" ht="17.149999999999999" customHeight="1" x14ac:dyDescent="0.35">
      <c r="A24" s="129">
        <v>14</v>
      </c>
      <c r="B24" s="5"/>
      <c r="C24" s="103"/>
      <c r="D24" s="183"/>
      <c r="E24" s="189"/>
      <c r="F24" s="190"/>
      <c r="G24" s="191"/>
      <c r="H24" s="189"/>
      <c r="I24" s="190"/>
      <c r="J24" s="191"/>
      <c r="K24" s="189"/>
      <c r="L24" s="190"/>
      <c r="M24" s="191"/>
      <c r="N24" s="189"/>
      <c r="O24" s="192"/>
      <c r="P24" s="193"/>
      <c r="Q24" s="194"/>
      <c r="R24" s="192"/>
      <c r="S24" s="193"/>
      <c r="T24" s="194"/>
      <c r="U24" s="192"/>
      <c r="V24" s="193"/>
      <c r="W24" s="194"/>
      <c r="X24" s="192"/>
      <c r="Y24" s="193"/>
      <c r="Z24" s="194"/>
      <c r="AA24" s="192"/>
      <c r="AB24" s="101"/>
      <c r="AC24" s="102"/>
      <c r="AD24" s="103"/>
      <c r="AE24" s="101"/>
      <c r="AF24" s="102"/>
      <c r="AG24" s="26"/>
      <c r="AK24" s="2"/>
      <c r="AL24" s="17"/>
    </row>
    <row r="25" spans="1:41" ht="17.149999999999999" customHeight="1" x14ac:dyDescent="0.35">
      <c r="A25" s="129">
        <v>15</v>
      </c>
      <c r="B25" s="5"/>
      <c r="C25" s="103"/>
      <c r="D25" s="183"/>
      <c r="E25" s="189"/>
      <c r="F25" s="190"/>
      <c r="G25" s="191"/>
      <c r="H25" s="189"/>
      <c r="I25" s="190"/>
      <c r="J25" s="191"/>
      <c r="K25" s="189"/>
      <c r="L25" s="190"/>
      <c r="M25" s="191"/>
      <c r="N25" s="189"/>
      <c r="O25" s="192"/>
      <c r="P25" s="193"/>
      <c r="Q25" s="194"/>
      <c r="R25" s="192"/>
      <c r="S25" s="193"/>
      <c r="T25" s="194"/>
      <c r="U25" s="192"/>
      <c r="V25" s="193"/>
      <c r="W25" s="194"/>
      <c r="X25" s="192"/>
      <c r="Y25" s="193"/>
      <c r="Z25" s="194"/>
      <c r="AA25" s="192"/>
      <c r="AC25" s="106"/>
      <c r="AD25" s="107"/>
      <c r="AF25" s="106"/>
      <c r="AG25" s="26"/>
    </row>
    <row r="26" spans="1:41" ht="17.149999999999999" customHeight="1" x14ac:dyDescent="0.35">
      <c r="A26" s="129">
        <v>16</v>
      </c>
      <c r="B26" s="5"/>
      <c r="C26" s="103"/>
      <c r="D26" s="183"/>
      <c r="E26" s="189"/>
      <c r="F26" s="190"/>
      <c r="G26" s="191"/>
      <c r="H26" s="189"/>
      <c r="I26" s="190"/>
      <c r="J26" s="191"/>
      <c r="K26" s="189"/>
      <c r="L26" s="190"/>
      <c r="M26" s="191"/>
      <c r="N26" s="189"/>
      <c r="O26" s="192"/>
      <c r="P26" s="193"/>
      <c r="Q26" s="194"/>
      <c r="R26" s="192"/>
      <c r="S26" s="193"/>
      <c r="T26" s="194"/>
      <c r="U26" s="192"/>
      <c r="V26" s="193"/>
      <c r="W26" s="194"/>
      <c r="X26" s="192"/>
      <c r="Y26" s="193"/>
      <c r="Z26" s="194"/>
      <c r="AA26" s="192"/>
      <c r="AB26" s="101"/>
      <c r="AC26" s="102"/>
      <c r="AD26" s="103"/>
      <c r="AE26" s="101"/>
      <c r="AF26" s="102"/>
      <c r="AG26" s="26"/>
    </row>
    <row r="27" spans="1:41" ht="17.149999999999999" customHeight="1" x14ac:dyDescent="0.35">
      <c r="A27" s="129">
        <v>17</v>
      </c>
      <c r="B27" s="5"/>
      <c r="C27" s="103"/>
      <c r="D27" s="183"/>
      <c r="E27" s="189"/>
      <c r="F27" s="190"/>
      <c r="G27" s="191"/>
      <c r="H27" s="189"/>
      <c r="I27" s="190"/>
      <c r="J27" s="191"/>
      <c r="K27" s="189"/>
      <c r="L27" s="190"/>
      <c r="M27" s="191"/>
      <c r="N27" s="106"/>
      <c r="O27" s="107"/>
      <c r="Q27" s="106"/>
      <c r="R27" s="107"/>
      <c r="T27" s="106"/>
      <c r="U27" s="107"/>
      <c r="W27" s="106"/>
      <c r="X27" s="107"/>
      <c r="Z27" s="106"/>
      <c r="AA27" s="107"/>
      <c r="AC27" s="106"/>
      <c r="AD27" s="107"/>
      <c r="AF27" s="106"/>
      <c r="AG27" s="26"/>
    </row>
    <row r="28" spans="1:41" ht="17.149999999999999" customHeight="1" x14ac:dyDescent="0.35">
      <c r="A28" s="129">
        <v>18</v>
      </c>
      <c r="B28" s="5"/>
      <c r="C28" s="103"/>
      <c r="D28" s="183"/>
      <c r="E28" s="189"/>
      <c r="F28" s="190"/>
      <c r="G28" s="191"/>
      <c r="H28" s="189"/>
      <c r="I28" s="190"/>
      <c r="J28" s="191"/>
      <c r="K28" s="189"/>
      <c r="L28" s="190"/>
      <c r="M28" s="191"/>
      <c r="N28" s="102"/>
      <c r="O28" s="103"/>
      <c r="P28" s="101"/>
      <c r="Q28" s="102"/>
      <c r="R28" s="103"/>
      <c r="S28" s="101"/>
      <c r="T28" s="102"/>
      <c r="U28" s="103"/>
      <c r="V28" s="101"/>
      <c r="W28" s="102"/>
      <c r="X28" s="103"/>
      <c r="Y28" s="101"/>
      <c r="Z28" s="102"/>
      <c r="AA28" s="103"/>
      <c r="AB28" s="101"/>
      <c r="AC28" s="102"/>
      <c r="AD28" s="103"/>
      <c r="AE28" s="101"/>
      <c r="AF28" s="102"/>
      <c r="AG28" s="26"/>
    </row>
    <row r="29" spans="1:41" ht="17.149999999999999" customHeight="1" x14ac:dyDescent="0.35">
      <c r="A29" s="129">
        <v>19</v>
      </c>
      <c r="B29" s="5"/>
      <c r="C29" s="103"/>
      <c r="D29" s="183"/>
      <c r="E29" s="189"/>
      <c r="F29" s="190"/>
      <c r="G29" s="191"/>
      <c r="H29" s="189"/>
      <c r="I29" s="190"/>
      <c r="J29" s="191"/>
      <c r="K29" s="189"/>
      <c r="L29" s="190"/>
      <c r="M29" s="191"/>
      <c r="N29" s="106"/>
      <c r="O29" s="107"/>
      <c r="Q29" s="106"/>
      <c r="R29" s="107"/>
      <c r="T29" s="106"/>
      <c r="U29" s="107"/>
      <c r="W29" s="106"/>
      <c r="X29" s="107"/>
      <c r="Z29" s="106"/>
      <c r="AA29" s="107"/>
      <c r="AC29" s="106"/>
      <c r="AD29" s="107"/>
      <c r="AF29" s="106"/>
      <c r="AG29" s="26"/>
    </row>
    <row r="30" spans="1:41" ht="17.149999999999999" customHeight="1" x14ac:dyDescent="0.35">
      <c r="A30" s="129">
        <v>20</v>
      </c>
      <c r="B30" s="176"/>
      <c r="C30" s="108"/>
      <c r="D30" s="183"/>
      <c r="E30" s="189"/>
      <c r="F30" s="190"/>
      <c r="G30" s="191"/>
      <c r="H30" s="189"/>
      <c r="I30" s="190"/>
      <c r="J30" s="191"/>
      <c r="K30" s="189"/>
      <c r="L30" s="190"/>
      <c r="M30" s="191"/>
      <c r="N30" s="102"/>
      <c r="O30" s="103"/>
      <c r="P30" s="101"/>
      <c r="Q30" s="102"/>
      <c r="R30" s="103"/>
      <c r="S30" s="101"/>
      <c r="T30" s="102"/>
      <c r="U30" s="103"/>
      <c r="V30" s="101"/>
      <c r="W30" s="102"/>
      <c r="X30" s="103"/>
      <c r="Y30" s="101"/>
      <c r="Z30" s="102"/>
      <c r="AA30" s="103"/>
      <c r="AB30" s="101"/>
      <c r="AC30" s="102"/>
      <c r="AD30" s="103"/>
      <c r="AE30" s="101"/>
      <c r="AF30" s="102"/>
      <c r="AG30" s="26"/>
    </row>
    <row r="31" spans="1:41" ht="17.149999999999999" customHeight="1" x14ac:dyDescent="0.35">
      <c r="A31" s="129">
        <v>21</v>
      </c>
      <c r="B31" s="176"/>
      <c r="C31" s="103"/>
      <c r="D31" s="183"/>
      <c r="E31" s="189"/>
      <c r="F31" s="190"/>
      <c r="G31" s="191"/>
      <c r="H31" s="189"/>
      <c r="I31" s="190"/>
      <c r="J31" s="191"/>
      <c r="K31" s="189"/>
      <c r="L31" s="190"/>
      <c r="M31" s="191"/>
      <c r="N31" s="100"/>
      <c r="O31" s="104"/>
      <c r="P31" s="99"/>
      <c r="Q31" s="100"/>
      <c r="R31" s="104"/>
      <c r="S31" s="99"/>
      <c r="T31" s="100"/>
      <c r="U31" s="104"/>
      <c r="V31" s="99"/>
      <c r="W31" s="100"/>
      <c r="X31" s="104"/>
      <c r="Y31" s="99"/>
      <c r="Z31" s="100"/>
      <c r="AA31" s="104"/>
      <c r="AB31" s="99"/>
      <c r="AC31" s="100"/>
      <c r="AD31" s="104"/>
      <c r="AE31" s="99"/>
      <c r="AF31" s="100"/>
      <c r="AG31" s="37"/>
    </row>
    <row r="32" spans="1:41" ht="17.149999999999999" customHeight="1" x14ac:dyDescent="0.35">
      <c r="A32" s="129">
        <v>22</v>
      </c>
      <c r="B32" s="5"/>
      <c r="C32" s="108"/>
      <c r="D32" s="183"/>
      <c r="E32" s="189"/>
      <c r="F32" s="190"/>
      <c r="G32" s="191"/>
      <c r="H32" s="189"/>
      <c r="I32" s="190"/>
      <c r="J32" s="191"/>
      <c r="K32" s="189"/>
      <c r="L32" s="190"/>
      <c r="M32" s="191"/>
      <c r="N32" s="100"/>
      <c r="O32" s="104"/>
      <c r="P32" s="99"/>
      <c r="Q32" s="100"/>
      <c r="R32" s="104"/>
      <c r="S32" s="99"/>
      <c r="T32" s="100"/>
      <c r="U32" s="104"/>
      <c r="V32" s="99"/>
      <c r="W32" s="100"/>
      <c r="X32" s="104"/>
      <c r="Y32" s="99"/>
      <c r="Z32" s="100"/>
      <c r="AA32" s="104"/>
      <c r="AB32" s="99"/>
      <c r="AC32" s="100"/>
      <c r="AD32" s="104"/>
      <c r="AE32" s="99"/>
      <c r="AF32" s="100"/>
      <c r="AG32" s="37"/>
    </row>
    <row r="33" spans="1:33" ht="17.149999999999999" customHeight="1" x14ac:dyDescent="0.35">
      <c r="A33" s="129">
        <v>23</v>
      </c>
      <c r="B33" s="5"/>
      <c r="C33" s="103"/>
      <c r="D33" s="118"/>
      <c r="E33" s="100"/>
      <c r="F33" s="104"/>
      <c r="G33" s="99"/>
      <c r="H33" s="100"/>
      <c r="I33" s="104"/>
      <c r="J33" s="99"/>
      <c r="K33" s="100"/>
      <c r="L33" s="104"/>
      <c r="M33" s="99"/>
      <c r="N33" s="100"/>
      <c r="O33" s="104"/>
      <c r="P33" s="99"/>
      <c r="Q33" s="100"/>
      <c r="R33" s="104"/>
      <c r="S33" s="99"/>
      <c r="T33" s="100"/>
      <c r="U33" s="104"/>
      <c r="V33" s="99"/>
      <c r="W33" s="100"/>
      <c r="X33" s="104"/>
      <c r="Y33" s="99"/>
      <c r="Z33" s="100"/>
      <c r="AA33" s="104"/>
      <c r="AB33" s="99"/>
      <c r="AC33" s="100"/>
      <c r="AD33" s="104"/>
      <c r="AE33" s="99"/>
      <c r="AF33" s="100"/>
      <c r="AG33" s="37"/>
    </row>
    <row r="34" spans="1:33" ht="17.149999999999999" customHeight="1" x14ac:dyDescent="0.35">
      <c r="A34" s="129">
        <v>24</v>
      </c>
      <c r="B34" s="5"/>
      <c r="C34" s="103"/>
      <c r="D34" s="118"/>
      <c r="E34" s="100"/>
      <c r="F34" s="104"/>
      <c r="G34" s="99"/>
      <c r="H34" s="100"/>
      <c r="I34" s="104"/>
      <c r="J34" s="99"/>
      <c r="K34" s="100"/>
      <c r="L34" s="104"/>
      <c r="M34" s="99"/>
      <c r="N34" s="100"/>
      <c r="O34" s="104"/>
      <c r="P34" s="99"/>
      <c r="Q34" s="100"/>
      <c r="R34" s="104"/>
      <c r="S34" s="99"/>
      <c r="T34" s="100"/>
      <c r="U34" s="104"/>
      <c r="V34" s="99"/>
      <c r="W34" s="100"/>
      <c r="X34" s="104"/>
      <c r="Y34" s="99"/>
      <c r="Z34" s="100"/>
      <c r="AA34" s="104"/>
      <c r="AB34" s="99"/>
      <c r="AC34" s="100"/>
      <c r="AD34" s="104"/>
      <c r="AE34" s="99"/>
      <c r="AF34" s="100"/>
      <c r="AG34" s="37"/>
    </row>
    <row r="35" spans="1:33" ht="17.149999999999999" customHeight="1" x14ac:dyDescent="0.35">
      <c r="A35" s="129">
        <v>25</v>
      </c>
      <c r="B35" s="5"/>
      <c r="C35" s="103"/>
      <c r="D35" s="118"/>
      <c r="E35" s="100"/>
      <c r="F35" s="104"/>
      <c r="G35" s="99"/>
      <c r="H35" s="100"/>
      <c r="I35" s="104"/>
      <c r="J35" s="99"/>
      <c r="K35" s="100"/>
      <c r="L35" s="104"/>
      <c r="M35" s="99"/>
      <c r="N35" s="100"/>
      <c r="O35" s="104"/>
      <c r="P35" s="99"/>
      <c r="Q35" s="100"/>
      <c r="R35" s="104"/>
      <c r="S35" s="99"/>
      <c r="T35" s="100"/>
      <c r="U35" s="104"/>
      <c r="V35" s="99"/>
      <c r="W35" s="100"/>
      <c r="X35" s="104"/>
      <c r="Y35" s="99"/>
      <c r="Z35" s="100"/>
      <c r="AA35" s="104"/>
      <c r="AB35" s="99"/>
      <c r="AC35" s="100"/>
      <c r="AD35" s="104"/>
      <c r="AE35" s="99"/>
      <c r="AF35" s="100"/>
      <c r="AG35" s="37"/>
    </row>
    <row r="36" spans="1:33" ht="17.149999999999999" customHeight="1" x14ac:dyDescent="0.35">
      <c r="A36" s="129">
        <v>26</v>
      </c>
      <c r="B36" s="5"/>
      <c r="C36" s="103"/>
      <c r="D36" s="118"/>
      <c r="E36" s="100"/>
      <c r="F36" s="104"/>
      <c r="G36" s="99"/>
      <c r="H36" s="100"/>
      <c r="I36" s="104"/>
      <c r="J36" s="99"/>
      <c r="K36" s="100"/>
      <c r="L36" s="104"/>
      <c r="M36" s="99"/>
      <c r="N36" s="100"/>
      <c r="O36" s="104"/>
      <c r="P36" s="99"/>
      <c r="Q36" s="100"/>
      <c r="R36" s="104"/>
      <c r="S36" s="99"/>
      <c r="T36" s="100"/>
      <c r="U36" s="104"/>
      <c r="V36" s="99"/>
      <c r="W36" s="100"/>
      <c r="X36" s="104"/>
      <c r="Y36" s="99"/>
      <c r="Z36" s="100"/>
      <c r="AA36" s="104"/>
      <c r="AB36" s="99"/>
      <c r="AC36" s="100"/>
      <c r="AD36" s="104"/>
      <c r="AE36" s="99"/>
      <c r="AF36" s="100"/>
      <c r="AG36" s="37"/>
    </row>
    <row r="37" spans="1:33" ht="17.149999999999999" customHeight="1" x14ac:dyDescent="0.35">
      <c r="A37" s="129">
        <v>27</v>
      </c>
      <c r="B37" s="5"/>
      <c r="C37" s="103"/>
      <c r="D37" s="105"/>
      <c r="E37" s="102"/>
      <c r="F37" s="103"/>
      <c r="G37" s="101"/>
      <c r="H37" s="102"/>
      <c r="I37" s="103"/>
      <c r="J37" s="101"/>
      <c r="K37" s="102"/>
      <c r="L37" s="103"/>
      <c r="M37" s="101"/>
      <c r="N37" s="102"/>
      <c r="O37" s="103"/>
      <c r="P37" s="101"/>
      <c r="Q37" s="102"/>
      <c r="R37" s="103"/>
      <c r="S37" s="101"/>
      <c r="T37" s="102"/>
      <c r="U37" s="103"/>
      <c r="V37" s="101"/>
      <c r="W37" s="102"/>
      <c r="X37" s="103"/>
      <c r="Y37" s="101"/>
      <c r="Z37" s="102"/>
      <c r="AA37" s="103"/>
      <c r="AB37" s="101"/>
      <c r="AC37" s="102"/>
      <c r="AD37" s="103"/>
      <c r="AE37" s="101"/>
      <c r="AF37" s="102"/>
      <c r="AG37" s="26"/>
    </row>
    <row r="39" spans="1:33" x14ac:dyDescent="0.35">
      <c r="B39" s="1" t="s">
        <v>47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33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33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33" x14ac:dyDescent="0.35">
      <c r="B42" s="1" t="s">
        <v>49</v>
      </c>
      <c r="C42" s="1">
        <f>Finančné!D45</f>
        <v>0</v>
      </c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T42" s="1" t="s">
        <v>50</v>
      </c>
    </row>
    <row r="44" spans="1:33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33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11">
    <mergeCell ref="AD9:AF9"/>
    <mergeCell ref="U9:W9"/>
    <mergeCell ref="X9:Z9"/>
    <mergeCell ref="AA9:AC9"/>
    <mergeCell ref="O9:Q9"/>
    <mergeCell ref="R9:T9"/>
    <mergeCell ref="A8:A10"/>
    <mergeCell ref="C9:E9"/>
    <mergeCell ref="F9:H9"/>
    <mergeCell ref="I9:K9"/>
    <mergeCell ref="L9:N9"/>
  </mergeCells>
  <pageMargins left="0.25" right="0.25" top="0.75" bottom="0.75" header="0.3" footer="0.3"/>
  <pageSetup paperSize="9" scale="93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7"/>
  <sheetViews>
    <sheetView workbookViewId="0">
      <selection activeCell="B2" sqref="B2"/>
    </sheetView>
  </sheetViews>
  <sheetFormatPr defaultRowHeight="14.5" x14ac:dyDescent="0.35"/>
  <cols>
    <col min="1" max="1" width="3.453125" customWidth="1"/>
    <col min="2" max="2" width="23.6328125" customWidth="1"/>
    <col min="3" max="20" width="2.6328125" customWidth="1"/>
    <col min="21" max="21" width="15.36328125" customWidth="1"/>
  </cols>
  <sheetData>
    <row r="1" spans="1:23" ht="17.5" x14ac:dyDescent="0.35">
      <c r="B1" s="113" t="s">
        <v>48</v>
      </c>
    </row>
    <row r="2" spans="1:23" x14ac:dyDescent="0.35">
      <c r="F2" s="112"/>
    </row>
    <row r="3" spans="1:23" x14ac:dyDescent="0.35">
      <c r="B3" s="2" t="s">
        <v>74</v>
      </c>
      <c r="C3" s="17">
        <f>Finančné!C3</f>
        <v>0</v>
      </c>
    </row>
    <row r="4" spans="1:23" x14ac:dyDescent="0.35">
      <c r="B4" s="2" t="s">
        <v>75</v>
      </c>
      <c r="C4" s="17">
        <f>Finančné!C4</f>
        <v>0</v>
      </c>
    </row>
    <row r="5" spans="1:23" x14ac:dyDescent="0.35">
      <c r="B5" s="2" t="s">
        <v>76</v>
      </c>
      <c r="C5" s="17">
        <f>Finančné!C5</f>
        <v>0</v>
      </c>
    </row>
    <row r="6" spans="1:23" x14ac:dyDescent="0.35">
      <c r="B6" s="2" t="s">
        <v>77</v>
      </c>
      <c r="C6" s="17">
        <f>Finančné!C6</f>
        <v>0</v>
      </c>
    </row>
    <row r="7" spans="1:23" ht="15" thickBot="1" x14ac:dyDescent="0.4"/>
    <row r="8" spans="1:23" x14ac:dyDescent="0.35">
      <c r="A8" s="86"/>
      <c r="B8" s="114" t="s">
        <v>44</v>
      </c>
      <c r="C8" s="115"/>
      <c r="D8" s="110"/>
      <c r="E8" s="110"/>
      <c r="F8" s="110"/>
      <c r="G8" s="110"/>
      <c r="H8" s="110"/>
      <c r="I8" s="116" t="s">
        <v>45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7" t="s">
        <v>46</v>
      </c>
    </row>
    <row r="9" spans="1:23" ht="54" customHeight="1" thickBot="1" x14ac:dyDescent="0.4">
      <c r="A9" s="94"/>
      <c r="B9" s="92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93"/>
      <c r="T9" s="93"/>
      <c r="U9" s="95"/>
    </row>
    <row r="10" spans="1:23" ht="15" thickTop="1" x14ac:dyDescent="0.35">
      <c r="A10" s="28">
        <v>1</v>
      </c>
      <c r="B10" s="30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91"/>
      <c r="S10" s="91"/>
      <c r="T10" s="91"/>
      <c r="U10" s="96"/>
    </row>
    <row r="11" spans="1:23" x14ac:dyDescent="0.35">
      <c r="A11" s="25">
        <v>2</v>
      </c>
      <c r="B11" s="176"/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87"/>
      <c r="S11" s="87"/>
      <c r="T11" s="87"/>
      <c r="U11" s="26"/>
    </row>
    <row r="12" spans="1:23" x14ac:dyDescent="0.35">
      <c r="A12" s="25">
        <v>3</v>
      </c>
      <c r="B12" s="176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87"/>
      <c r="S12" s="87"/>
      <c r="T12" s="87"/>
      <c r="U12" s="26"/>
    </row>
    <row r="13" spans="1:23" x14ac:dyDescent="0.35">
      <c r="A13" s="25">
        <v>4</v>
      </c>
      <c r="B13" s="5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87"/>
      <c r="S13" s="87"/>
      <c r="T13" s="87"/>
      <c r="U13" s="26"/>
    </row>
    <row r="14" spans="1:23" x14ac:dyDescent="0.35">
      <c r="A14" s="25">
        <v>5</v>
      </c>
      <c r="B14" s="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87"/>
      <c r="S14" s="87"/>
      <c r="T14" s="87"/>
      <c r="U14" s="26"/>
      <c r="W14" t="s">
        <v>78</v>
      </c>
    </row>
    <row r="15" spans="1:23" x14ac:dyDescent="0.35">
      <c r="A15" s="25">
        <v>6</v>
      </c>
      <c r="B15" s="5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87"/>
      <c r="R15" s="87"/>
      <c r="S15" s="87"/>
      <c r="T15" s="87"/>
      <c r="U15" s="26"/>
    </row>
    <row r="16" spans="1:23" x14ac:dyDescent="0.35">
      <c r="A16" s="25">
        <v>7</v>
      </c>
      <c r="B16" s="5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87"/>
      <c r="R16" s="87"/>
      <c r="S16" s="87"/>
      <c r="T16" s="87"/>
      <c r="U16" s="26"/>
    </row>
    <row r="17" spans="1:21" x14ac:dyDescent="0.35">
      <c r="A17" s="25">
        <v>8</v>
      </c>
      <c r="B17" s="5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87"/>
      <c r="R17" s="87"/>
      <c r="S17" s="87"/>
      <c r="T17" s="87"/>
      <c r="U17" s="26"/>
    </row>
    <row r="18" spans="1:21" x14ac:dyDescent="0.35">
      <c r="A18" s="25">
        <v>9</v>
      </c>
      <c r="B18" s="5"/>
      <c r="C18" s="182"/>
      <c r="D18" s="182"/>
      <c r="E18" s="182"/>
      <c r="F18" s="182"/>
      <c r="G18" s="184"/>
      <c r="H18" s="182"/>
      <c r="I18" s="182"/>
      <c r="J18" s="182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26"/>
    </row>
    <row r="19" spans="1:21" x14ac:dyDescent="0.35">
      <c r="A19" s="25">
        <v>10</v>
      </c>
      <c r="B19" s="5"/>
      <c r="C19" s="182"/>
      <c r="D19" s="182"/>
      <c r="E19" s="182"/>
      <c r="F19" s="182"/>
      <c r="G19" s="184"/>
      <c r="H19" s="182"/>
      <c r="I19" s="182"/>
      <c r="J19" s="182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26"/>
    </row>
    <row r="20" spans="1:21" x14ac:dyDescent="0.35">
      <c r="A20" s="25">
        <v>11</v>
      </c>
      <c r="B20" s="5"/>
      <c r="C20" s="182"/>
      <c r="D20" s="182"/>
      <c r="E20" s="182"/>
      <c r="F20" s="182"/>
      <c r="G20" s="184"/>
      <c r="H20" s="182"/>
      <c r="I20" s="182"/>
      <c r="J20" s="182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26"/>
    </row>
    <row r="21" spans="1:21" x14ac:dyDescent="0.35">
      <c r="A21" s="25">
        <v>12</v>
      </c>
      <c r="B21" s="5"/>
      <c r="C21" s="182"/>
      <c r="D21" s="182"/>
      <c r="E21" s="182"/>
      <c r="F21" s="182"/>
      <c r="G21" s="184"/>
      <c r="H21" s="182"/>
      <c r="I21" s="182"/>
      <c r="J21" s="182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26"/>
    </row>
    <row r="22" spans="1:21" x14ac:dyDescent="0.35">
      <c r="A22" s="25">
        <v>13</v>
      </c>
      <c r="B22" s="5"/>
      <c r="C22" s="182"/>
      <c r="D22" s="182"/>
      <c r="E22" s="182"/>
      <c r="F22" s="182"/>
      <c r="G22" s="184"/>
      <c r="H22" s="182"/>
      <c r="I22" s="182"/>
      <c r="J22" s="182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26"/>
    </row>
    <row r="23" spans="1:21" x14ac:dyDescent="0.35">
      <c r="A23" s="25">
        <v>14</v>
      </c>
      <c r="B23" s="5"/>
      <c r="C23" s="182"/>
      <c r="D23" s="182"/>
      <c r="E23" s="182"/>
      <c r="F23" s="182"/>
      <c r="G23" s="184"/>
      <c r="H23" s="182"/>
      <c r="I23" s="182"/>
      <c r="J23" s="182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26"/>
    </row>
    <row r="24" spans="1:21" x14ac:dyDescent="0.35">
      <c r="A24" s="25">
        <v>15</v>
      </c>
      <c r="B24" s="5"/>
      <c r="C24" s="182"/>
      <c r="D24" s="182"/>
      <c r="E24" s="182"/>
      <c r="F24" s="182"/>
      <c r="G24" s="184"/>
      <c r="H24" s="182"/>
      <c r="I24" s="182"/>
      <c r="J24" s="182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26"/>
    </row>
    <row r="25" spans="1:21" x14ac:dyDescent="0.35">
      <c r="A25" s="25">
        <v>16</v>
      </c>
      <c r="B25" s="5"/>
      <c r="C25" s="182"/>
      <c r="D25" s="182"/>
      <c r="E25" s="182"/>
      <c r="F25" s="182"/>
      <c r="G25" s="184"/>
      <c r="H25" s="182"/>
      <c r="I25" s="182"/>
      <c r="J25" s="182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26"/>
    </row>
    <row r="26" spans="1:21" x14ac:dyDescent="0.35">
      <c r="A26" s="25">
        <v>17</v>
      </c>
      <c r="B26" s="5"/>
      <c r="C26" s="182"/>
      <c r="D26" s="182"/>
      <c r="E26" s="182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26"/>
    </row>
    <row r="27" spans="1:21" x14ac:dyDescent="0.35">
      <c r="A27" s="25">
        <v>18</v>
      </c>
      <c r="B27" s="5"/>
      <c r="C27" s="182"/>
      <c r="D27" s="182"/>
      <c r="E27" s="182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26"/>
    </row>
    <row r="28" spans="1:21" x14ac:dyDescent="0.35">
      <c r="A28" s="25">
        <v>19</v>
      </c>
      <c r="B28" s="176"/>
      <c r="C28" s="182"/>
      <c r="D28" s="182"/>
      <c r="E28" s="182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26"/>
    </row>
    <row r="29" spans="1:21" x14ac:dyDescent="0.35">
      <c r="A29" s="25">
        <v>20</v>
      </c>
      <c r="B29" s="176"/>
      <c r="C29" s="182"/>
      <c r="D29" s="182"/>
      <c r="E29" s="182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26"/>
    </row>
    <row r="30" spans="1:21" x14ac:dyDescent="0.35">
      <c r="A30" s="25">
        <v>21</v>
      </c>
      <c r="B30" s="5"/>
      <c r="C30" s="182"/>
      <c r="D30" s="182"/>
      <c r="E30" s="182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26"/>
    </row>
    <row r="31" spans="1:21" x14ac:dyDescent="0.35">
      <c r="A31" s="25">
        <v>22</v>
      </c>
      <c r="B31" s="5"/>
      <c r="C31" s="182"/>
      <c r="D31" s="182"/>
      <c r="E31" s="182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26"/>
    </row>
    <row r="32" spans="1:21" x14ac:dyDescent="0.35">
      <c r="A32" s="25">
        <v>23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26"/>
    </row>
    <row r="33" spans="1:21" x14ac:dyDescent="0.35">
      <c r="A33" s="25">
        <v>24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26"/>
    </row>
    <row r="34" spans="1:21" x14ac:dyDescent="0.35">
      <c r="A34" s="25">
        <v>25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26"/>
    </row>
    <row r="35" spans="1:21" x14ac:dyDescent="0.35">
      <c r="A35" s="25">
        <v>26</v>
      </c>
      <c r="B35" s="87"/>
      <c r="C35" s="87"/>
      <c r="D35" s="87"/>
      <c r="E35" s="87"/>
      <c r="F35" s="89"/>
      <c r="G35" s="90"/>
      <c r="H35" s="88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84"/>
    </row>
    <row r="36" spans="1:21" x14ac:dyDescent="0.35">
      <c r="A36" s="25">
        <v>27</v>
      </c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26"/>
    </row>
    <row r="37" spans="1:21" x14ac:dyDescent="0.35">
      <c r="A37" s="25">
        <v>28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26"/>
    </row>
    <row r="38" spans="1:21" x14ac:dyDescent="0.35">
      <c r="A38" s="25">
        <v>29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26"/>
    </row>
    <row r="39" spans="1:21" ht="15" thickBot="1" x14ac:dyDescent="0.4">
      <c r="A39" s="97">
        <v>30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85"/>
    </row>
    <row r="42" spans="1:21" x14ac:dyDescent="0.35">
      <c r="B42" s="1" t="s">
        <v>47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21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1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21" x14ac:dyDescent="0.35">
      <c r="B45" s="1" t="s">
        <v>49</v>
      </c>
      <c r="C45" s="1">
        <f>Finančné!D45</f>
        <v>0</v>
      </c>
      <c r="D45" s="1"/>
      <c r="E45" s="1"/>
      <c r="F45" s="1"/>
      <c r="G45" s="1"/>
      <c r="H45" s="1"/>
      <c r="I45" s="1"/>
      <c r="J45" s="1"/>
      <c r="K45" s="1"/>
      <c r="L45" s="1"/>
      <c r="M45" s="1" t="s">
        <v>50</v>
      </c>
      <c r="N45" s="1"/>
      <c r="O45" s="1"/>
      <c r="P45" s="1"/>
      <c r="Q45" s="1"/>
    </row>
    <row r="46" spans="1:21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21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</sheetData>
  <pageMargins left="0.25" right="0.25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topLeftCell="B1" zoomScale="75" zoomScaleNormal="70" workbookViewId="0">
      <selection activeCell="B1" sqref="B1"/>
    </sheetView>
  </sheetViews>
  <sheetFormatPr defaultRowHeight="14.5" x14ac:dyDescent="0.35"/>
  <cols>
    <col min="1" max="1" width="2.90625" customWidth="1"/>
    <col min="2" max="2" width="23.54296875" customWidth="1"/>
    <col min="3" max="3" width="8.36328125" customWidth="1"/>
    <col min="4" max="4" width="8.90625" customWidth="1"/>
    <col min="5" max="5" width="8.6328125" customWidth="1"/>
    <col min="6" max="6" width="8.453125" customWidth="1"/>
    <col min="7" max="14" width="8.6328125" customWidth="1"/>
    <col min="15" max="15" width="12.453125" customWidth="1"/>
  </cols>
  <sheetData>
    <row r="1" spans="1:15" ht="18" thickBot="1" x14ac:dyDescent="0.4">
      <c r="C1" s="16" t="s">
        <v>59</v>
      </c>
    </row>
    <row r="2" spans="1:15" x14ac:dyDescent="0.35">
      <c r="H2" s="135"/>
      <c r="I2" s="136"/>
      <c r="J2" s="137" t="s">
        <v>63</v>
      </c>
    </row>
    <row r="3" spans="1:15" x14ac:dyDescent="0.35">
      <c r="B3" s="2" t="s">
        <v>74</v>
      </c>
      <c r="C3" s="17">
        <f>Finančné!C3</f>
        <v>0</v>
      </c>
      <c r="H3" s="138" t="s">
        <v>56</v>
      </c>
      <c r="I3" s="139"/>
      <c r="J3" s="140">
        <v>7.3</v>
      </c>
      <c r="K3" s="134">
        <v>0.25</v>
      </c>
      <c r="L3" s="174">
        <f>SUM(K3*E8)</f>
        <v>0</v>
      </c>
    </row>
    <row r="4" spans="1:15" x14ac:dyDescent="0.35">
      <c r="B4" s="2" t="s">
        <v>75</v>
      </c>
      <c r="C4" s="17">
        <f>Finančné!C4</f>
        <v>0</v>
      </c>
      <c r="H4" s="141" t="s">
        <v>57</v>
      </c>
      <c r="I4" s="142"/>
      <c r="J4" s="143">
        <v>10.9</v>
      </c>
      <c r="K4" s="134">
        <v>0.5</v>
      </c>
      <c r="L4" s="174"/>
    </row>
    <row r="5" spans="1:15" ht="15" thickBot="1" x14ac:dyDescent="0.4">
      <c r="B5" s="2" t="s">
        <v>76</v>
      </c>
      <c r="C5" s="17">
        <f>Finančné!C5</f>
        <v>0</v>
      </c>
      <c r="H5" s="144" t="s">
        <v>58</v>
      </c>
      <c r="I5" s="145"/>
      <c r="J5" s="146">
        <v>16.399999999999999</v>
      </c>
      <c r="K5" s="134">
        <v>1</v>
      </c>
      <c r="L5" s="174"/>
    </row>
    <row r="6" spans="1:15" x14ac:dyDescent="0.35">
      <c r="B6" s="2" t="s">
        <v>77</v>
      </c>
      <c r="C6" s="17">
        <f>Finančné!C6</f>
        <v>0</v>
      </c>
    </row>
    <row r="7" spans="1:15" ht="7.5" customHeight="1" thickBot="1" x14ac:dyDescent="0.4">
      <c r="B7" s="2"/>
    </row>
    <row r="8" spans="1:15" ht="15.5" x14ac:dyDescent="0.35">
      <c r="A8" s="86"/>
      <c r="B8" s="133"/>
      <c r="C8" s="161"/>
      <c r="D8" s="162" t="s">
        <v>61</v>
      </c>
      <c r="E8" s="163"/>
      <c r="F8" s="164"/>
      <c r="G8" s="162" t="s">
        <v>62</v>
      </c>
      <c r="H8" s="163" t="s">
        <v>67</v>
      </c>
      <c r="I8" s="205"/>
      <c r="J8" s="164"/>
      <c r="K8" s="164"/>
      <c r="L8" s="164"/>
      <c r="M8" s="164"/>
      <c r="N8" s="206"/>
      <c r="O8" s="131" t="s">
        <v>60</v>
      </c>
    </row>
    <row r="9" spans="1:15" x14ac:dyDescent="0.35">
      <c r="A9" s="132"/>
      <c r="B9" s="172" t="s">
        <v>40</v>
      </c>
      <c r="C9" s="226">
        <v>45088</v>
      </c>
      <c r="D9" s="227"/>
      <c r="E9" s="226">
        <v>45089</v>
      </c>
      <c r="F9" s="227"/>
      <c r="G9" s="226">
        <v>45090</v>
      </c>
      <c r="H9" s="227"/>
      <c r="I9" s="226"/>
      <c r="J9" s="227"/>
      <c r="K9" s="226"/>
      <c r="L9" s="227"/>
      <c r="O9" s="4"/>
    </row>
    <row r="10" spans="1:15" ht="48.75" customHeight="1" x14ac:dyDescent="0.35">
      <c r="A10" s="132"/>
      <c r="B10" s="172" t="s">
        <v>73</v>
      </c>
      <c r="C10" s="165"/>
      <c r="D10" s="165"/>
      <c r="E10" s="175"/>
      <c r="F10" s="166"/>
      <c r="G10" s="166"/>
      <c r="H10" s="165"/>
      <c r="I10" s="165"/>
      <c r="J10" s="165"/>
      <c r="K10" s="167"/>
      <c r="L10" s="168"/>
      <c r="M10" s="167"/>
      <c r="N10" s="168"/>
      <c r="O10" s="31"/>
    </row>
    <row r="11" spans="1:15" ht="15" thickBot="1" x14ac:dyDescent="0.4">
      <c r="A11" s="132"/>
      <c r="B11" s="173" t="s">
        <v>44</v>
      </c>
      <c r="C11" s="9" t="s">
        <v>71</v>
      </c>
      <c r="D11" s="9" t="s">
        <v>72</v>
      </c>
      <c r="E11" s="9" t="s">
        <v>71</v>
      </c>
      <c r="F11" s="9" t="s">
        <v>72</v>
      </c>
      <c r="G11" s="9" t="s">
        <v>71</v>
      </c>
      <c r="H11" s="9" t="s">
        <v>72</v>
      </c>
      <c r="I11" s="9" t="s">
        <v>71</v>
      </c>
      <c r="J11" s="9" t="s">
        <v>72</v>
      </c>
      <c r="K11" s="9" t="s">
        <v>71</v>
      </c>
      <c r="L11" s="9" t="s">
        <v>72</v>
      </c>
      <c r="M11" s="9" t="s">
        <v>71</v>
      </c>
      <c r="N11" s="9" t="s">
        <v>72</v>
      </c>
      <c r="O11" s="4"/>
    </row>
    <row r="12" spans="1:15" x14ac:dyDescent="0.35">
      <c r="A12" s="237">
        <v>1</v>
      </c>
      <c r="B12" s="234"/>
      <c r="C12" s="203"/>
      <c r="D12" s="169"/>
      <c r="E12" s="169"/>
      <c r="F12" s="170"/>
      <c r="G12" s="169"/>
      <c r="H12" s="203"/>
      <c r="I12" s="170"/>
      <c r="J12" s="170"/>
      <c r="K12" s="170"/>
      <c r="L12" s="170"/>
      <c r="M12" s="170"/>
      <c r="N12" s="170"/>
      <c r="O12" s="228"/>
    </row>
    <row r="13" spans="1:15" ht="15" thickBot="1" x14ac:dyDescent="0.4">
      <c r="A13" s="238"/>
      <c r="B13" s="235"/>
      <c r="C13" s="230"/>
      <c r="D13" s="231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29"/>
    </row>
    <row r="14" spans="1:15" x14ac:dyDescent="0.35">
      <c r="A14" s="237">
        <v>2</v>
      </c>
      <c r="B14" s="234"/>
      <c r="C14" s="203"/>
      <c r="D14" s="169"/>
      <c r="E14" s="169"/>
      <c r="F14" s="170"/>
      <c r="G14" s="169"/>
      <c r="H14" s="203"/>
      <c r="I14" s="170"/>
      <c r="J14" s="170"/>
      <c r="K14" s="170"/>
      <c r="L14" s="170"/>
      <c r="M14" s="170"/>
      <c r="N14" s="170"/>
      <c r="O14" s="228"/>
    </row>
    <row r="15" spans="1:15" ht="15" thickBot="1" x14ac:dyDescent="0.4">
      <c r="A15" s="238"/>
      <c r="B15" s="235"/>
      <c r="C15" s="230"/>
      <c r="D15" s="231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29"/>
    </row>
    <row r="16" spans="1:15" x14ac:dyDescent="0.35">
      <c r="A16" s="237">
        <v>3</v>
      </c>
      <c r="B16" s="234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228"/>
    </row>
    <row r="17" spans="1:15" ht="15" thickBot="1" x14ac:dyDescent="0.4">
      <c r="A17" s="238"/>
      <c r="B17" s="235"/>
      <c r="C17" s="230"/>
      <c r="D17" s="231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29"/>
    </row>
    <row r="18" spans="1:15" x14ac:dyDescent="0.35">
      <c r="A18" s="237">
        <v>4</v>
      </c>
      <c r="B18" s="234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228"/>
    </row>
    <row r="19" spans="1:15" ht="15" thickBot="1" x14ac:dyDescent="0.4">
      <c r="A19" s="238"/>
      <c r="B19" s="235"/>
      <c r="C19" s="230"/>
      <c r="D19" s="231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29"/>
    </row>
    <row r="20" spans="1:15" x14ac:dyDescent="0.35">
      <c r="A20" s="237">
        <v>5</v>
      </c>
      <c r="B20" s="234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228"/>
    </row>
    <row r="21" spans="1:15" ht="15" thickBot="1" x14ac:dyDescent="0.4">
      <c r="A21" s="238"/>
      <c r="B21" s="235"/>
      <c r="C21" s="230"/>
      <c r="D21" s="231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29"/>
    </row>
    <row r="22" spans="1:15" x14ac:dyDescent="0.35">
      <c r="A22" s="237">
        <v>6</v>
      </c>
      <c r="B22" s="234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228"/>
    </row>
    <row r="23" spans="1:15" ht="15" thickBot="1" x14ac:dyDescent="0.4">
      <c r="A23" s="238"/>
      <c r="B23" s="235"/>
      <c r="C23" s="230"/>
      <c r="D23" s="231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29"/>
    </row>
    <row r="24" spans="1:15" x14ac:dyDescent="0.35">
      <c r="A24" s="237">
        <v>7</v>
      </c>
      <c r="B24" s="234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228"/>
    </row>
    <row r="25" spans="1:15" ht="15" thickBot="1" x14ac:dyDescent="0.4">
      <c r="A25" s="238"/>
      <c r="B25" s="235"/>
      <c r="C25" s="230"/>
      <c r="D25" s="231"/>
      <c r="E25" s="230"/>
      <c r="F25" s="231"/>
      <c r="G25" s="230"/>
      <c r="H25" s="231"/>
      <c r="I25" s="230"/>
      <c r="J25" s="231"/>
      <c r="K25" s="230"/>
      <c r="L25" s="231"/>
      <c r="M25" s="230"/>
      <c r="N25" s="231"/>
      <c r="O25" s="229"/>
    </row>
    <row r="26" spans="1:15" x14ac:dyDescent="0.35">
      <c r="A26" s="237">
        <v>8</v>
      </c>
      <c r="B26" s="234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228"/>
    </row>
    <row r="27" spans="1:15" ht="15" thickBot="1" x14ac:dyDescent="0.4">
      <c r="A27" s="238"/>
      <c r="B27" s="235"/>
      <c r="C27" s="230"/>
      <c r="D27" s="231"/>
      <c r="E27" s="230"/>
      <c r="F27" s="231"/>
      <c r="G27" s="230"/>
      <c r="H27" s="231"/>
      <c r="I27" s="230"/>
      <c r="J27" s="231"/>
      <c r="K27" s="230"/>
      <c r="L27" s="231"/>
      <c r="M27" s="230"/>
      <c r="N27" s="231"/>
      <c r="O27" s="229"/>
    </row>
    <row r="28" spans="1:15" x14ac:dyDescent="0.35">
      <c r="A28" s="237">
        <v>9</v>
      </c>
      <c r="B28" s="234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228"/>
    </row>
    <row r="29" spans="1:15" ht="15" thickBot="1" x14ac:dyDescent="0.4">
      <c r="A29" s="238"/>
      <c r="B29" s="235"/>
      <c r="C29" s="230"/>
      <c r="D29" s="231"/>
      <c r="E29" s="230"/>
      <c r="F29" s="231"/>
      <c r="G29" s="230"/>
      <c r="H29" s="231"/>
      <c r="I29" s="230"/>
      <c r="J29" s="231"/>
      <c r="K29" s="230"/>
      <c r="L29" s="231"/>
      <c r="M29" s="230"/>
      <c r="N29" s="231"/>
      <c r="O29" s="229"/>
    </row>
    <row r="30" spans="1:15" x14ac:dyDescent="0.35">
      <c r="A30" s="237">
        <v>10</v>
      </c>
      <c r="B30" s="234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1"/>
    </row>
    <row r="31" spans="1:15" ht="15" thickBot="1" x14ac:dyDescent="0.4">
      <c r="A31" s="238"/>
      <c r="B31" s="235"/>
      <c r="C31" s="230"/>
      <c r="D31" s="231"/>
      <c r="E31" s="230"/>
      <c r="F31" s="231"/>
      <c r="G31" s="230"/>
      <c r="H31" s="231"/>
      <c r="I31" s="230"/>
      <c r="J31" s="231"/>
      <c r="K31" s="230"/>
      <c r="L31" s="231"/>
      <c r="M31" s="230"/>
      <c r="N31" s="231"/>
      <c r="O31" s="171"/>
    </row>
    <row r="32" spans="1:15" x14ac:dyDescent="0.35">
      <c r="A32" s="237"/>
      <c r="B32" s="236" t="s">
        <v>15</v>
      </c>
      <c r="C32" s="239">
        <f>SUM(C13+C15+C17+C19+C21+C23+C25+C27+C29+C31)</f>
        <v>0</v>
      </c>
      <c r="D32" s="240"/>
      <c r="E32" s="239">
        <f>SUM(E13+E15+E17+E19+E21+E23+E25+E27+E29+E31)</f>
        <v>0</v>
      </c>
      <c r="F32" s="240"/>
      <c r="G32" s="239">
        <f>SUM(G13+G15+G17+G19+G21+G23+G25+G27+G29+G31)</f>
        <v>0</v>
      </c>
      <c r="H32" s="240"/>
      <c r="I32" s="239">
        <f>SUM(I13+I15+I17+I19+I21+I23+I25+I27+I29+I31)</f>
        <v>0</v>
      </c>
      <c r="J32" s="240"/>
      <c r="K32" s="239">
        <f>SUM(K13+K15+K17+K19+K21+K23+K25+K27+K29+K31)</f>
        <v>0</v>
      </c>
      <c r="L32" s="240"/>
      <c r="M32" s="239">
        <f>SUM(M13+M15+M17+M19+M21+M23+M25+M27+M29+M31)</f>
        <v>0</v>
      </c>
      <c r="N32" s="240"/>
      <c r="O32" s="232">
        <f>SUM(C32:N33)</f>
        <v>0</v>
      </c>
    </row>
    <row r="33" spans="1:17" ht="15" thickBot="1" x14ac:dyDescent="0.4">
      <c r="A33" s="238"/>
      <c r="B33" s="235"/>
      <c r="C33" s="241"/>
      <c r="D33" s="242"/>
      <c r="E33" s="241"/>
      <c r="F33" s="242"/>
      <c r="G33" s="241"/>
      <c r="H33" s="242"/>
      <c r="I33" s="241"/>
      <c r="J33" s="242"/>
      <c r="K33" s="241"/>
      <c r="L33" s="242"/>
      <c r="M33" s="241"/>
      <c r="N33" s="242"/>
      <c r="O33" s="233"/>
    </row>
    <row r="34" spans="1:17" x14ac:dyDescent="0.35">
      <c r="B34" s="1" t="s">
        <v>47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5">
      <c r="B36" s="1" t="s">
        <v>49</v>
      </c>
      <c r="C36" s="1">
        <f>Finančné!D45</f>
        <v>0</v>
      </c>
      <c r="D36" s="1"/>
      <c r="E36" s="1"/>
      <c r="F36" s="1"/>
      <c r="G36" s="1"/>
      <c r="H36" s="1"/>
      <c r="I36" s="1"/>
      <c r="J36" s="1"/>
      <c r="K36" s="1"/>
      <c r="L36" s="1"/>
      <c r="M36" s="1" t="s">
        <v>50</v>
      </c>
      <c r="N36" s="1"/>
      <c r="O36" s="1"/>
      <c r="P36" s="1"/>
      <c r="Q36" s="1"/>
    </row>
    <row r="37" spans="1:17" x14ac:dyDescent="0.35">
      <c r="N37" s="1"/>
      <c r="O37" s="1"/>
      <c r="P37" s="1"/>
      <c r="Q37" s="1"/>
    </row>
  </sheetData>
  <mergeCells count="103">
    <mergeCell ref="C32:D33"/>
    <mergeCell ref="E32:F33"/>
    <mergeCell ref="G32:H33"/>
    <mergeCell ref="I32:J33"/>
    <mergeCell ref="K32:L33"/>
    <mergeCell ref="M32:N33"/>
    <mergeCell ref="C31:D31"/>
    <mergeCell ref="E31:F31"/>
    <mergeCell ref="G31:H31"/>
    <mergeCell ref="I31:J31"/>
    <mergeCell ref="K31:L31"/>
    <mergeCell ref="M31:N31"/>
    <mergeCell ref="C29:D29"/>
    <mergeCell ref="E29:F29"/>
    <mergeCell ref="G29:H29"/>
    <mergeCell ref="I29:J29"/>
    <mergeCell ref="K29:L29"/>
    <mergeCell ref="M29:N29"/>
    <mergeCell ref="C27:D27"/>
    <mergeCell ref="E27:F27"/>
    <mergeCell ref="G27:H27"/>
    <mergeCell ref="I27:J27"/>
    <mergeCell ref="K27:L27"/>
    <mergeCell ref="M27:N27"/>
    <mergeCell ref="I25:J25"/>
    <mergeCell ref="K25:L25"/>
    <mergeCell ref="M25:N25"/>
    <mergeCell ref="C23:D23"/>
    <mergeCell ref="E23:F23"/>
    <mergeCell ref="G23:H23"/>
    <mergeCell ref="I23:J23"/>
    <mergeCell ref="K23:L23"/>
    <mergeCell ref="M23:N23"/>
    <mergeCell ref="B30:B31"/>
    <mergeCell ref="B32:B33"/>
    <mergeCell ref="A14:A15"/>
    <mergeCell ref="A26:A27"/>
    <mergeCell ref="A28:A29"/>
    <mergeCell ref="A30:A31"/>
    <mergeCell ref="A32:A33"/>
    <mergeCell ref="B12:B13"/>
    <mergeCell ref="B14:B15"/>
    <mergeCell ref="B16:B17"/>
    <mergeCell ref="B18:B19"/>
    <mergeCell ref="B20:B21"/>
    <mergeCell ref="B22:B23"/>
    <mergeCell ref="A12:A13"/>
    <mergeCell ref="A16:A17"/>
    <mergeCell ref="A18:A19"/>
    <mergeCell ref="A20:A21"/>
    <mergeCell ref="A22:A23"/>
    <mergeCell ref="A24:A25"/>
    <mergeCell ref="B24:B25"/>
    <mergeCell ref="B26:B27"/>
    <mergeCell ref="B28:B29"/>
    <mergeCell ref="O32:O33"/>
    <mergeCell ref="C13:D13"/>
    <mergeCell ref="E13:F13"/>
    <mergeCell ref="G13:H13"/>
    <mergeCell ref="I13:J13"/>
    <mergeCell ref="K13:L13"/>
    <mergeCell ref="M13:N13"/>
    <mergeCell ref="O12:O13"/>
    <mergeCell ref="O14:O15"/>
    <mergeCell ref="O16:O17"/>
    <mergeCell ref="O18:O19"/>
    <mergeCell ref="O20:O21"/>
    <mergeCell ref="O22:O23"/>
    <mergeCell ref="C17:D17"/>
    <mergeCell ref="E17:F17"/>
    <mergeCell ref="G17:H17"/>
    <mergeCell ref="I17:J17"/>
    <mergeCell ref="K17:L17"/>
    <mergeCell ref="M17:N17"/>
    <mergeCell ref="C15:D15"/>
    <mergeCell ref="E15:F15"/>
    <mergeCell ref="G15:H15"/>
    <mergeCell ref="I15:J15"/>
    <mergeCell ref="K15:L15"/>
    <mergeCell ref="C9:D9"/>
    <mergeCell ref="G9:H9"/>
    <mergeCell ref="I9:J9"/>
    <mergeCell ref="K9:L9"/>
    <mergeCell ref="E9:F9"/>
    <mergeCell ref="O24:O25"/>
    <mergeCell ref="O26:O27"/>
    <mergeCell ref="O28:O29"/>
    <mergeCell ref="M15:N15"/>
    <mergeCell ref="C21:D21"/>
    <mergeCell ref="E21:F21"/>
    <mergeCell ref="G21:H21"/>
    <mergeCell ref="I21:J21"/>
    <mergeCell ref="K21:L21"/>
    <mergeCell ref="M21:N21"/>
    <mergeCell ref="C19:D19"/>
    <mergeCell ref="E19:F19"/>
    <mergeCell ref="G19:H19"/>
    <mergeCell ref="I19:J19"/>
    <mergeCell ref="K19:L19"/>
    <mergeCell ref="M19:N19"/>
    <mergeCell ref="C25:D25"/>
    <mergeCell ref="E25:F25"/>
    <mergeCell ref="G25:H25"/>
  </mergeCells>
  <pageMargins left="0.23622047244094491" right="0.23622047244094491" top="0" bottom="0" header="0" footer="0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33"/>
  <sheetViews>
    <sheetView workbookViewId="0">
      <selection activeCell="B3" sqref="B3"/>
    </sheetView>
  </sheetViews>
  <sheetFormatPr defaultRowHeight="14.5" x14ac:dyDescent="0.35"/>
  <cols>
    <col min="1" max="1" width="1.36328125" customWidth="1"/>
    <col min="2" max="2" width="8.54296875" customWidth="1"/>
    <col min="3" max="3" width="7.453125" customWidth="1"/>
    <col min="4" max="4" width="7" customWidth="1"/>
    <col min="5" max="5" width="7.453125" customWidth="1"/>
    <col min="7" max="7" width="4" customWidth="1"/>
    <col min="8" max="8" width="1.36328125" customWidth="1"/>
    <col min="9" max="9" width="5.54296875" customWidth="1"/>
    <col min="10" max="10" width="7.453125" customWidth="1"/>
    <col min="11" max="11" width="7.08984375" customWidth="1"/>
    <col min="12" max="12" width="7.36328125" customWidth="1"/>
    <col min="14" max="14" width="3.6328125" customWidth="1"/>
    <col min="15" max="15" width="1.36328125" customWidth="1"/>
    <col min="16" max="16" width="5.6328125" customWidth="1"/>
    <col min="17" max="17" width="7.08984375" customWidth="1"/>
    <col min="18" max="18" width="7.36328125" customWidth="1"/>
    <col min="19" max="19" width="7.6328125" customWidth="1"/>
    <col min="21" max="21" width="4" customWidth="1"/>
  </cols>
  <sheetData>
    <row r="1" spans="2:21" x14ac:dyDescent="0.35">
      <c r="B1" s="75" t="s">
        <v>34</v>
      </c>
      <c r="C1" s="243" t="s">
        <v>37</v>
      </c>
      <c r="D1" s="244"/>
      <c r="E1" s="244"/>
      <c r="F1" s="244"/>
      <c r="G1" s="245"/>
      <c r="I1" s="75" t="s">
        <v>34</v>
      </c>
      <c r="J1" s="243" t="s">
        <v>38</v>
      </c>
      <c r="K1" s="244"/>
      <c r="L1" s="244"/>
      <c r="M1" s="244"/>
      <c r="N1" s="245"/>
      <c r="P1" s="75" t="s">
        <v>34</v>
      </c>
      <c r="Q1" s="243" t="s">
        <v>39</v>
      </c>
      <c r="R1" s="244"/>
      <c r="S1" s="244"/>
      <c r="T1" s="244"/>
      <c r="U1" s="245"/>
    </row>
    <row r="2" spans="2:21" ht="15" thickBot="1" x14ac:dyDescent="0.4">
      <c r="B2" s="76" t="s">
        <v>40</v>
      </c>
      <c r="C2" s="76" t="s">
        <v>69</v>
      </c>
      <c r="D2" s="77" t="s">
        <v>70</v>
      </c>
      <c r="E2" s="78" t="s">
        <v>35</v>
      </c>
      <c r="F2" s="77" t="s">
        <v>36</v>
      </c>
      <c r="G2" s="79"/>
      <c r="I2" s="76" t="s">
        <v>40</v>
      </c>
      <c r="J2" s="76" t="s">
        <v>69</v>
      </c>
      <c r="K2" s="77" t="s">
        <v>70</v>
      </c>
      <c r="L2" s="78" t="s">
        <v>35</v>
      </c>
      <c r="M2" s="77" t="s">
        <v>36</v>
      </c>
      <c r="N2" s="79"/>
      <c r="P2" s="76" t="s">
        <v>40</v>
      </c>
      <c r="Q2" s="76" t="s">
        <v>69</v>
      </c>
      <c r="R2" s="77" t="s">
        <v>70</v>
      </c>
      <c r="S2" s="78" t="s">
        <v>35</v>
      </c>
      <c r="T2" s="77" t="s">
        <v>36</v>
      </c>
      <c r="U2" s="79"/>
    </row>
    <row r="3" spans="2:21" x14ac:dyDescent="0.35">
      <c r="B3" s="198"/>
      <c r="C3" s="80"/>
      <c r="D3" s="81"/>
      <c r="E3" s="81"/>
      <c r="F3" s="246"/>
      <c r="G3" s="247"/>
      <c r="I3" s="80"/>
      <c r="J3" s="80"/>
      <c r="K3" s="81"/>
      <c r="L3" s="81"/>
      <c r="M3" s="246"/>
      <c r="N3" s="247"/>
      <c r="P3" s="80"/>
      <c r="Q3" s="80"/>
      <c r="R3" s="81"/>
      <c r="S3" s="81"/>
      <c r="T3" s="246"/>
      <c r="U3" s="247"/>
    </row>
    <row r="4" spans="2:21" x14ac:dyDescent="0.35">
      <c r="B4" s="188"/>
      <c r="C4" s="72"/>
      <c r="D4" s="71"/>
      <c r="E4" s="71"/>
      <c r="F4" s="248"/>
      <c r="G4" s="249"/>
      <c r="I4" s="72"/>
      <c r="J4" s="72"/>
      <c r="K4" s="71"/>
      <c r="L4" s="71"/>
      <c r="M4" s="248"/>
      <c r="N4" s="249"/>
      <c r="P4" s="72"/>
      <c r="Q4" s="72"/>
      <c r="R4" s="71"/>
      <c r="S4" s="71"/>
      <c r="T4" s="248"/>
      <c r="U4" s="249"/>
    </row>
    <row r="5" spans="2:21" x14ac:dyDescent="0.35">
      <c r="B5" s="72"/>
      <c r="C5" s="72"/>
      <c r="D5" s="71"/>
      <c r="E5" s="71"/>
      <c r="F5" s="248"/>
      <c r="G5" s="249"/>
      <c r="I5" s="72"/>
      <c r="J5" s="72"/>
      <c r="K5" s="71"/>
      <c r="L5" s="71"/>
      <c r="M5" s="248"/>
      <c r="N5" s="249"/>
      <c r="P5" s="72"/>
      <c r="Q5" s="72"/>
      <c r="R5" s="71"/>
      <c r="S5" s="71"/>
      <c r="T5" s="248"/>
      <c r="U5" s="249"/>
    </row>
    <row r="6" spans="2:21" x14ac:dyDescent="0.35">
      <c r="B6" s="72"/>
      <c r="C6" s="72"/>
      <c r="D6" s="71"/>
      <c r="E6" s="71"/>
      <c r="F6" s="248"/>
      <c r="G6" s="249"/>
      <c r="I6" s="72"/>
      <c r="J6" s="72"/>
      <c r="K6" s="71"/>
      <c r="L6" s="71"/>
      <c r="M6" s="248"/>
      <c r="N6" s="249"/>
      <c r="P6" s="72"/>
      <c r="Q6" s="72"/>
      <c r="R6" s="71"/>
      <c r="S6" s="71"/>
      <c r="T6" s="248"/>
      <c r="U6" s="249"/>
    </row>
    <row r="7" spans="2:21" x14ac:dyDescent="0.35">
      <c r="B7" s="72"/>
      <c r="C7" s="72"/>
      <c r="D7" s="71"/>
      <c r="E7" s="71"/>
      <c r="F7" s="248"/>
      <c r="G7" s="249"/>
      <c r="I7" s="72"/>
      <c r="J7" s="72"/>
      <c r="K7" s="71"/>
      <c r="L7" s="71"/>
      <c r="M7" s="248"/>
      <c r="N7" s="249"/>
      <c r="P7" s="72"/>
      <c r="Q7" s="72"/>
      <c r="R7" s="71"/>
      <c r="S7" s="71"/>
      <c r="T7" s="248"/>
      <c r="U7" s="249"/>
    </row>
    <row r="8" spans="2:21" x14ac:dyDescent="0.35">
      <c r="B8" s="72"/>
      <c r="C8" s="72"/>
      <c r="D8" s="71"/>
      <c r="E8" s="71"/>
      <c r="F8" s="248"/>
      <c r="G8" s="249"/>
      <c r="I8" s="72"/>
      <c r="J8" s="72"/>
      <c r="K8" s="71"/>
      <c r="L8" s="71"/>
      <c r="M8" s="248"/>
      <c r="N8" s="249"/>
      <c r="P8" s="72"/>
      <c r="Q8" s="72"/>
      <c r="R8" s="71"/>
      <c r="S8" s="71"/>
      <c r="T8" s="248"/>
      <c r="U8" s="249"/>
    </row>
    <row r="9" spans="2:21" x14ac:dyDescent="0.35">
      <c r="B9" s="72"/>
      <c r="C9" s="72"/>
      <c r="D9" s="71"/>
      <c r="E9" s="71"/>
      <c r="F9" s="248"/>
      <c r="G9" s="249"/>
      <c r="I9" s="72"/>
      <c r="J9" s="72"/>
      <c r="K9" s="71"/>
      <c r="L9" s="71"/>
      <c r="M9" s="248"/>
      <c r="N9" s="249"/>
      <c r="P9" s="72"/>
      <c r="Q9" s="72"/>
      <c r="R9" s="71"/>
      <c r="S9" s="71"/>
      <c r="T9" s="248"/>
      <c r="U9" s="249"/>
    </row>
    <row r="10" spans="2:21" x14ac:dyDescent="0.35">
      <c r="B10" s="72"/>
      <c r="C10" s="72"/>
      <c r="D10" s="71"/>
      <c r="E10" s="71"/>
      <c r="F10" s="248"/>
      <c r="G10" s="249"/>
      <c r="I10" s="72"/>
      <c r="J10" s="72"/>
      <c r="K10" s="71"/>
      <c r="L10" s="71"/>
      <c r="M10" s="248"/>
      <c r="N10" s="249"/>
      <c r="P10" s="72"/>
      <c r="Q10" s="72"/>
      <c r="R10" s="71"/>
      <c r="S10" s="71"/>
      <c r="T10" s="248"/>
      <c r="U10" s="249"/>
    </row>
    <row r="11" spans="2:21" x14ac:dyDescent="0.35">
      <c r="B11" s="72"/>
      <c r="C11" s="72"/>
      <c r="D11" s="71"/>
      <c r="E11" s="71"/>
      <c r="F11" s="248"/>
      <c r="G11" s="249"/>
      <c r="I11" s="72"/>
      <c r="J11" s="72"/>
      <c r="K11" s="71"/>
      <c r="L11" s="71"/>
      <c r="M11" s="248"/>
      <c r="N11" s="249"/>
      <c r="P11" s="72"/>
      <c r="Q11" s="72"/>
      <c r="R11" s="71"/>
      <c r="S11" s="71"/>
      <c r="T11" s="248"/>
      <c r="U11" s="249"/>
    </row>
    <row r="12" spans="2:21" x14ac:dyDescent="0.35">
      <c r="B12" s="72"/>
      <c r="C12" s="72"/>
      <c r="D12" s="71"/>
      <c r="E12" s="71"/>
      <c r="F12" s="248"/>
      <c r="G12" s="249"/>
      <c r="I12" s="72"/>
      <c r="J12" s="72"/>
      <c r="K12" s="71"/>
      <c r="L12" s="71"/>
      <c r="M12" s="248"/>
      <c r="N12" s="249"/>
      <c r="P12" s="72"/>
      <c r="Q12" s="72"/>
      <c r="R12" s="71"/>
      <c r="S12" s="71"/>
      <c r="T12" s="248"/>
      <c r="U12" s="249"/>
    </row>
    <row r="13" spans="2:21" x14ac:dyDescent="0.35">
      <c r="B13" s="72"/>
      <c r="C13" s="72"/>
      <c r="D13" s="71"/>
      <c r="E13" s="71"/>
      <c r="F13" s="248"/>
      <c r="G13" s="249"/>
      <c r="I13" s="72"/>
      <c r="J13" s="72"/>
      <c r="K13" s="71"/>
      <c r="L13" s="71"/>
      <c r="M13" s="248"/>
      <c r="N13" s="249"/>
      <c r="P13" s="72"/>
      <c r="Q13" s="72"/>
      <c r="R13" s="71"/>
      <c r="S13" s="71"/>
      <c r="T13" s="248"/>
      <c r="U13" s="249"/>
    </row>
    <row r="14" spans="2:21" x14ac:dyDescent="0.35">
      <c r="B14" s="72"/>
      <c r="C14" s="72"/>
      <c r="D14" s="71"/>
      <c r="E14" s="71"/>
      <c r="F14" s="248"/>
      <c r="G14" s="249"/>
      <c r="I14" s="72"/>
      <c r="J14" s="72"/>
      <c r="K14" s="71"/>
      <c r="L14" s="71"/>
      <c r="M14" s="248"/>
      <c r="N14" s="249"/>
      <c r="P14" s="72"/>
      <c r="Q14" s="72"/>
      <c r="R14" s="71"/>
      <c r="S14" s="71"/>
      <c r="T14" s="248"/>
      <c r="U14" s="249"/>
    </row>
    <row r="15" spans="2:21" ht="15" thickBot="1" x14ac:dyDescent="0.4">
      <c r="B15" s="73"/>
      <c r="C15" s="73"/>
      <c r="D15" s="74"/>
      <c r="E15" s="74"/>
      <c r="F15" s="250"/>
      <c r="G15" s="251"/>
      <c r="I15" s="73"/>
      <c r="J15" s="73"/>
      <c r="K15" s="74"/>
      <c r="L15" s="74"/>
      <c r="M15" s="250"/>
      <c r="N15" s="251"/>
      <c r="P15" s="73"/>
      <c r="Q15" s="73"/>
      <c r="R15" s="74"/>
      <c r="S15" s="74"/>
      <c r="T15" s="250"/>
      <c r="U15" s="251"/>
    </row>
    <row r="16" spans="2:21" ht="15" thickBot="1" x14ac:dyDescent="0.4">
      <c r="B16" s="82"/>
      <c r="C16" s="82"/>
      <c r="D16" s="83"/>
      <c r="E16" s="83"/>
      <c r="F16" s="252"/>
      <c r="G16" s="253"/>
      <c r="I16" s="82"/>
      <c r="J16" s="82"/>
      <c r="K16" s="83"/>
      <c r="L16" s="83"/>
      <c r="M16" s="252"/>
      <c r="N16" s="253"/>
      <c r="P16" s="82"/>
      <c r="Q16" s="82"/>
      <c r="R16" s="83"/>
      <c r="S16" s="83"/>
      <c r="T16" s="252"/>
      <c r="U16" s="253"/>
    </row>
    <row r="17" spans="2:21" ht="15" thickBot="1" x14ac:dyDescent="0.4"/>
    <row r="18" spans="2:21" x14ac:dyDescent="0.35">
      <c r="B18" s="75" t="s">
        <v>34</v>
      </c>
      <c r="C18" s="243" t="s">
        <v>41</v>
      </c>
      <c r="D18" s="244"/>
      <c r="E18" s="244"/>
      <c r="F18" s="244"/>
      <c r="G18" s="245"/>
      <c r="I18" s="75" t="s">
        <v>34</v>
      </c>
      <c r="J18" s="243" t="s">
        <v>42</v>
      </c>
      <c r="K18" s="244"/>
      <c r="L18" s="244"/>
      <c r="M18" s="244"/>
      <c r="N18" s="245"/>
      <c r="P18" s="75" t="s">
        <v>34</v>
      </c>
      <c r="Q18" s="243" t="s">
        <v>43</v>
      </c>
      <c r="R18" s="244"/>
      <c r="S18" s="244"/>
      <c r="T18" s="244"/>
      <c r="U18" s="245"/>
    </row>
    <row r="19" spans="2:21" ht="15" thickBot="1" x14ac:dyDescent="0.4">
      <c r="B19" s="76" t="s">
        <v>40</v>
      </c>
      <c r="C19" s="76" t="s">
        <v>69</v>
      </c>
      <c r="D19" s="77" t="s">
        <v>70</v>
      </c>
      <c r="E19" s="78" t="s">
        <v>35</v>
      </c>
      <c r="F19" s="77" t="s">
        <v>36</v>
      </c>
      <c r="G19" s="79"/>
      <c r="I19" s="76" t="s">
        <v>40</v>
      </c>
      <c r="J19" s="76" t="s">
        <v>69</v>
      </c>
      <c r="K19" s="77" t="s">
        <v>70</v>
      </c>
      <c r="L19" s="78" t="s">
        <v>35</v>
      </c>
      <c r="M19" s="77" t="s">
        <v>36</v>
      </c>
      <c r="N19" s="79"/>
      <c r="P19" s="76" t="s">
        <v>40</v>
      </c>
      <c r="Q19" s="76" t="s">
        <v>69</v>
      </c>
      <c r="R19" s="77" t="s">
        <v>70</v>
      </c>
      <c r="S19" s="78" t="s">
        <v>35</v>
      </c>
      <c r="T19" s="77" t="s">
        <v>36</v>
      </c>
      <c r="U19" s="79"/>
    </row>
    <row r="20" spans="2:21" x14ac:dyDescent="0.35">
      <c r="B20" s="80"/>
      <c r="C20" s="80"/>
      <c r="D20" s="81"/>
      <c r="E20" s="81"/>
      <c r="F20" s="246"/>
      <c r="G20" s="247"/>
      <c r="I20" s="80"/>
      <c r="J20" s="80"/>
      <c r="K20" s="81"/>
      <c r="L20" s="81"/>
      <c r="M20" s="246"/>
      <c r="N20" s="247"/>
      <c r="P20" s="80"/>
      <c r="Q20" s="80"/>
      <c r="R20" s="81"/>
      <c r="S20" s="81"/>
      <c r="T20" s="246"/>
      <c r="U20" s="247"/>
    </row>
    <row r="21" spans="2:21" x14ac:dyDescent="0.35">
      <c r="B21" s="72"/>
      <c r="C21" s="72"/>
      <c r="D21" s="71"/>
      <c r="E21" s="71"/>
      <c r="F21" s="248"/>
      <c r="G21" s="249"/>
      <c r="I21" s="72"/>
      <c r="J21" s="72"/>
      <c r="K21" s="71"/>
      <c r="L21" s="71"/>
      <c r="M21" s="248"/>
      <c r="N21" s="249"/>
      <c r="P21" s="72"/>
      <c r="Q21" s="72"/>
      <c r="R21" s="71"/>
      <c r="S21" s="71"/>
      <c r="T21" s="248"/>
      <c r="U21" s="249"/>
    </row>
    <row r="22" spans="2:21" x14ac:dyDescent="0.35">
      <c r="B22" s="72"/>
      <c r="C22" s="72"/>
      <c r="D22" s="71"/>
      <c r="E22" s="71"/>
      <c r="F22" s="248"/>
      <c r="G22" s="249"/>
      <c r="I22" s="72"/>
      <c r="J22" s="72"/>
      <c r="K22" s="71"/>
      <c r="L22" s="71"/>
      <c r="M22" s="248"/>
      <c r="N22" s="249"/>
      <c r="P22" s="72"/>
      <c r="Q22" s="72"/>
      <c r="R22" s="71"/>
      <c r="S22" s="71"/>
      <c r="T22" s="248"/>
      <c r="U22" s="249"/>
    </row>
    <row r="23" spans="2:21" x14ac:dyDescent="0.35">
      <c r="B23" s="72"/>
      <c r="C23" s="72"/>
      <c r="D23" s="71"/>
      <c r="E23" s="71"/>
      <c r="F23" s="248"/>
      <c r="G23" s="249"/>
      <c r="I23" s="72"/>
      <c r="J23" s="72"/>
      <c r="K23" s="71"/>
      <c r="L23" s="71"/>
      <c r="M23" s="248"/>
      <c r="N23" s="249"/>
      <c r="P23" s="72"/>
      <c r="Q23" s="72"/>
      <c r="R23" s="71"/>
      <c r="S23" s="71"/>
      <c r="T23" s="248"/>
      <c r="U23" s="249"/>
    </row>
    <row r="24" spans="2:21" x14ac:dyDescent="0.35">
      <c r="B24" s="72"/>
      <c r="C24" s="72"/>
      <c r="D24" s="71"/>
      <c r="E24" s="71"/>
      <c r="F24" s="248"/>
      <c r="G24" s="249"/>
      <c r="I24" s="72"/>
      <c r="J24" s="72"/>
      <c r="K24" s="71"/>
      <c r="L24" s="71"/>
      <c r="M24" s="248"/>
      <c r="N24" s="249"/>
      <c r="P24" s="72"/>
      <c r="Q24" s="72"/>
      <c r="R24" s="71"/>
      <c r="S24" s="71"/>
      <c r="T24" s="248"/>
      <c r="U24" s="249"/>
    </row>
    <row r="25" spans="2:21" x14ac:dyDescent="0.35">
      <c r="B25" s="72"/>
      <c r="C25" s="72"/>
      <c r="D25" s="71"/>
      <c r="E25" s="71"/>
      <c r="F25" s="248"/>
      <c r="G25" s="249"/>
      <c r="I25" s="72"/>
      <c r="J25" s="72"/>
      <c r="K25" s="71"/>
      <c r="L25" s="71"/>
      <c r="M25" s="248"/>
      <c r="N25" s="249"/>
      <c r="P25" s="72"/>
      <c r="Q25" s="72"/>
      <c r="R25" s="71"/>
      <c r="S25" s="71"/>
      <c r="T25" s="248"/>
      <c r="U25" s="249"/>
    </row>
    <row r="26" spans="2:21" x14ac:dyDescent="0.35">
      <c r="B26" s="72"/>
      <c r="C26" s="72"/>
      <c r="D26" s="71"/>
      <c r="E26" s="71"/>
      <c r="F26" s="248"/>
      <c r="G26" s="249"/>
      <c r="I26" s="72"/>
      <c r="J26" s="72"/>
      <c r="K26" s="71"/>
      <c r="L26" s="71"/>
      <c r="M26" s="248"/>
      <c r="N26" s="249"/>
      <c r="P26" s="72"/>
      <c r="Q26" s="72"/>
      <c r="R26" s="71"/>
      <c r="S26" s="71"/>
      <c r="T26" s="248"/>
      <c r="U26" s="249"/>
    </row>
    <row r="27" spans="2:21" x14ac:dyDescent="0.35">
      <c r="B27" s="72"/>
      <c r="C27" s="72"/>
      <c r="D27" s="71"/>
      <c r="E27" s="71"/>
      <c r="F27" s="248"/>
      <c r="G27" s="249"/>
      <c r="I27" s="72"/>
      <c r="J27" s="72"/>
      <c r="K27" s="71"/>
      <c r="L27" s="71"/>
      <c r="M27" s="248"/>
      <c r="N27" s="249"/>
      <c r="P27" s="72"/>
      <c r="Q27" s="72"/>
      <c r="R27" s="71"/>
      <c r="S27" s="71"/>
      <c r="T27" s="248"/>
      <c r="U27" s="249"/>
    </row>
    <row r="28" spans="2:21" x14ac:dyDescent="0.35">
      <c r="B28" s="72"/>
      <c r="C28" s="72"/>
      <c r="D28" s="71"/>
      <c r="E28" s="71"/>
      <c r="F28" s="248"/>
      <c r="G28" s="249"/>
      <c r="I28" s="72"/>
      <c r="J28" s="72"/>
      <c r="K28" s="71"/>
      <c r="L28" s="71"/>
      <c r="M28" s="248"/>
      <c r="N28" s="249"/>
      <c r="P28" s="72"/>
      <c r="Q28" s="72"/>
      <c r="R28" s="71"/>
      <c r="S28" s="71"/>
      <c r="T28" s="248"/>
      <c r="U28" s="249"/>
    </row>
    <row r="29" spans="2:21" x14ac:dyDescent="0.35">
      <c r="B29" s="72"/>
      <c r="C29" s="72"/>
      <c r="D29" s="71"/>
      <c r="E29" s="71"/>
      <c r="F29" s="248"/>
      <c r="G29" s="249"/>
      <c r="I29" s="72"/>
      <c r="J29" s="72"/>
      <c r="K29" s="71"/>
      <c r="L29" s="71"/>
      <c r="M29" s="248"/>
      <c r="N29" s="249"/>
      <c r="P29" s="72"/>
      <c r="Q29" s="72"/>
      <c r="R29" s="71"/>
      <c r="S29" s="71"/>
      <c r="T29" s="248"/>
      <c r="U29" s="249"/>
    </row>
    <row r="30" spans="2:21" x14ac:dyDescent="0.35">
      <c r="B30" s="72"/>
      <c r="C30" s="72"/>
      <c r="D30" s="71"/>
      <c r="E30" s="71"/>
      <c r="F30" s="248"/>
      <c r="G30" s="249"/>
      <c r="I30" s="72"/>
      <c r="J30" s="72"/>
      <c r="K30" s="71"/>
      <c r="L30" s="71"/>
      <c r="M30" s="248"/>
      <c r="N30" s="249"/>
      <c r="P30" s="72"/>
      <c r="Q30" s="72"/>
      <c r="R30" s="71"/>
      <c r="S30" s="71"/>
      <c r="T30" s="248"/>
      <c r="U30" s="249"/>
    </row>
    <row r="31" spans="2:21" x14ac:dyDescent="0.35">
      <c r="B31" s="72"/>
      <c r="C31" s="72"/>
      <c r="D31" s="71"/>
      <c r="E31" s="71"/>
      <c r="F31" s="248"/>
      <c r="G31" s="249"/>
      <c r="I31" s="72"/>
      <c r="J31" s="72"/>
      <c r="K31" s="71"/>
      <c r="L31" s="71"/>
      <c r="M31" s="248"/>
      <c r="N31" s="249"/>
      <c r="P31" s="72"/>
      <c r="Q31" s="72"/>
      <c r="R31" s="71"/>
      <c r="S31" s="71"/>
      <c r="T31" s="248"/>
      <c r="U31" s="249"/>
    </row>
    <row r="32" spans="2:21" ht="15" thickBot="1" x14ac:dyDescent="0.4">
      <c r="B32" s="73"/>
      <c r="C32" s="73"/>
      <c r="D32" s="74"/>
      <c r="E32" s="74"/>
      <c r="F32" s="250"/>
      <c r="G32" s="251"/>
      <c r="I32" s="73"/>
      <c r="J32" s="73"/>
      <c r="K32" s="74"/>
      <c r="L32" s="74"/>
      <c r="M32" s="250"/>
      <c r="N32" s="251"/>
      <c r="P32" s="73"/>
      <c r="Q32" s="73"/>
      <c r="R32" s="74"/>
      <c r="S32" s="74"/>
      <c r="T32" s="250"/>
      <c r="U32" s="251"/>
    </row>
    <row r="33" spans="2:21" ht="15" thickBot="1" x14ac:dyDescent="0.4">
      <c r="B33" s="82"/>
      <c r="C33" s="82"/>
      <c r="D33" s="83"/>
      <c r="E33" s="83"/>
      <c r="F33" s="252"/>
      <c r="G33" s="253"/>
      <c r="I33" s="82"/>
      <c r="J33" s="82"/>
      <c r="K33" s="83"/>
      <c r="L33" s="83"/>
      <c r="M33" s="252"/>
      <c r="N33" s="253"/>
      <c r="P33" s="82"/>
      <c r="Q33" s="82"/>
      <c r="R33" s="83"/>
      <c r="S33" s="83"/>
      <c r="T33" s="252"/>
      <c r="U33" s="253"/>
    </row>
  </sheetData>
  <mergeCells count="90">
    <mergeCell ref="F32:G32"/>
    <mergeCell ref="M32:N32"/>
    <mergeCell ref="T32:U32"/>
    <mergeCell ref="F33:G33"/>
    <mergeCell ref="M33:N33"/>
    <mergeCell ref="T33:U33"/>
    <mergeCell ref="F30:G30"/>
    <mergeCell ref="M30:N30"/>
    <mergeCell ref="T30:U30"/>
    <mergeCell ref="F31:G31"/>
    <mergeCell ref="M31:N31"/>
    <mergeCell ref="T31:U31"/>
    <mergeCell ref="F28:G28"/>
    <mergeCell ref="M28:N28"/>
    <mergeCell ref="T28:U28"/>
    <mergeCell ref="F29:G29"/>
    <mergeCell ref="M29:N29"/>
    <mergeCell ref="T29:U29"/>
    <mergeCell ref="F26:G26"/>
    <mergeCell ref="M26:N26"/>
    <mergeCell ref="T26:U26"/>
    <mergeCell ref="F27:G27"/>
    <mergeCell ref="M27:N27"/>
    <mergeCell ref="T27:U27"/>
    <mergeCell ref="F24:G24"/>
    <mergeCell ref="M24:N24"/>
    <mergeCell ref="T24:U24"/>
    <mergeCell ref="F25:G25"/>
    <mergeCell ref="M25:N25"/>
    <mergeCell ref="T25:U25"/>
    <mergeCell ref="F22:G22"/>
    <mergeCell ref="M22:N22"/>
    <mergeCell ref="T22:U22"/>
    <mergeCell ref="F23:G23"/>
    <mergeCell ref="M23:N23"/>
    <mergeCell ref="T23:U23"/>
    <mergeCell ref="F20:G20"/>
    <mergeCell ref="M20:N20"/>
    <mergeCell ref="T20:U20"/>
    <mergeCell ref="F21:G21"/>
    <mergeCell ref="M21:N21"/>
    <mergeCell ref="T21:U21"/>
    <mergeCell ref="M16:N16"/>
    <mergeCell ref="T16:U16"/>
    <mergeCell ref="C18:G18"/>
    <mergeCell ref="J18:N18"/>
    <mergeCell ref="Q18:U18"/>
    <mergeCell ref="F16:G16"/>
    <mergeCell ref="M14:N14"/>
    <mergeCell ref="T14:U14"/>
    <mergeCell ref="F15:G15"/>
    <mergeCell ref="M15:N15"/>
    <mergeCell ref="T15:U15"/>
    <mergeCell ref="F14:G14"/>
    <mergeCell ref="M12:N12"/>
    <mergeCell ref="T12:U12"/>
    <mergeCell ref="F13:G13"/>
    <mergeCell ref="M13:N13"/>
    <mergeCell ref="T13:U13"/>
    <mergeCell ref="F12:G12"/>
    <mergeCell ref="M10:N10"/>
    <mergeCell ref="T10:U10"/>
    <mergeCell ref="F11:G11"/>
    <mergeCell ref="M11:N11"/>
    <mergeCell ref="T11:U11"/>
    <mergeCell ref="F10:G10"/>
    <mergeCell ref="M8:N8"/>
    <mergeCell ref="T8:U8"/>
    <mergeCell ref="F9:G9"/>
    <mergeCell ref="M9:N9"/>
    <mergeCell ref="T9:U9"/>
    <mergeCell ref="F8:G8"/>
    <mergeCell ref="M6:N6"/>
    <mergeCell ref="T6:U6"/>
    <mergeCell ref="F7:G7"/>
    <mergeCell ref="M7:N7"/>
    <mergeCell ref="T7:U7"/>
    <mergeCell ref="F6:G6"/>
    <mergeCell ref="M4:N4"/>
    <mergeCell ref="T4:U4"/>
    <mergeCell ref="F5:G5"/>
    <mergeCell ref="M5:N5"/>
    <mergeCell ref="T5:U5"/>
    <mergeCell ref="F4:G4"/>
    <mergeCell ref="C1:G1"/>
    <mergeCell ref="J1:N1"/>
    <mergeCell ref="Q1:U1"/>
    <mergeCell ref="F3:G3"/>
    <mergeCell ref="M3:N3"/>
    <mergeCell ref="T3:U3"/>
  </mergeCells>
  <phoneticPr fontId="33" type="noConversion"/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Finančné</vt:lpstr>
      <vt:lpstr>Správa z akcie</vt:lpstr>
      <vt:lpstr>Stravovanie</vt:lpstr>
      <vt:lpstr>Ubytovanie</vt:lpstr>
      <vt:lpstr>Diety</vt:lpstr>
      <vt:lpstr>Autá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Uzivatel</cp:lastModifiedBy>
  <cp:lastPrinted>2024-12-06T14:02:28Z</cp:lastPrinted>
  <dcterms:created xsi:type="dcterms:W3CDTF">2017-01-26T11:21:38Z</dcterms:created>
  <dcterms:modified xsi:type="dcterms:W3CDTF">2024-12-23T06:39:41Z</dcterms:modified>
</cp:coreProperties>
</file>