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mir.machyniak\Documents\Biathlon Prezídium 2022\Komisia mládeže\Testy CTM\"/>
    </mc:Choice>
  </mc:AlternateContent>
  <bookViews>
    <workbookView xWindow="0" yWindow="0" windowWidth="20490" windowHeight="7650"/>
  </bookViews>
  <sheets>
    <sheet name="1.10.2022" sheetId="1" r:id="rId1"/>
    <sheet name="výbehy CH " sheetId="2" r:id="rId2"/>
    <sheet name="výbehy D" sheetId="5" r:id="rId3"/>
    <sheet name="Štartovka" sheetId="4" r:id="rId4"/>
  </sheets>
  <definedNames>
    <definedName name="_xlnm._FilterDatabase" localSheetId="0" hidden="1">'1.10.2022'!$A$2:$Q$30</definedName>
    <definedName name="_xlnm._FilterDatabase" localSheetId="3" hidden="1">Štartovka!$A$2:$P$47</definedName>
    <definedName name="_xlnm._FilterDatabase" localSheetId="2" hidden="1">'výbehy D'!$A$4:$L$17</definedName>
    <definedName name="_xlnm._FilterDatabase" localSheetId="1" hidden="1">'výbehy CH '!$O$2:$O$26</definedName>
    <definedName name="_xlnm.Print_Area" localSheetId="0">'1.10.2022'!$A$1:$R$61</definedName>
  </definedNames>
  <calcPr calcId="162913"/>
</workbook>
</file>

<file path=xl/calcChain.xml><?xml version="1.0" encoding="utf-8"?>
<calcChain xmlns="http://schemas.openxmlformats.org/spreadsheetml/2006/main">
  <c r="Q21" i="1" l="1"/>
  <c r="Q55" i="1" l="1"/>
  <c r="Q53" i="1" l="1"/>
  <c r="Q56" i="1" l="1"/>
  <c r="Q54" i="1"/>
  <c r="Q59" i="1"/>
  <c r="Q7" i="1"/>
  <c r="Q29" i="1"/>
  <c r="K14" i="5" l="1"/>
  <c r="H14" i="5"/>
  <c r="E14" i="5"/>
  <c r="K17" i="5"/>
  <c r="H17" i="5"/>
  <c r="E17" i="5"/>
  <c r="K8" i="5"/>
  <c r="H8" i="5"/>
  <c r="E8" i="5"/>
  <c r="K13" i="5"/>
  <c r="H13" i="5"/>
  <c r="E13" i="5"/>
  <c r="K6" i="5"/>
  <c r="H6" i="5"/>
  <c r="E6" i="5"/>
  <c r="K16" i="5"/>
  <c r="H16" i="5"/>
  <c r="E16" i="5"/>
  <c r="K10" i="5"/>
  <c r="H10" i="5"/>
  <c r="E10" i="5"/>
  <c r="K12" i="5"/>
  <c r="H12" i="5"/>
  <c r="E12" i="5"/>
  <c r="K7" i="5"/>
  <c r="H7" i="5"/>
  <c r="E7" i="5"/>
  <c r="K9" i="5"/>
  <c r="H9" i="5"/>
  <c r="E9" i="5"/>
  <c r="K5" i="5"/>
  <c r="H5" i="5"/>
  <c r="E5" i="5"/>
  <c r="K15" i="5"/>
  <c r="H15" i="5"/>
  <c r="E15" i="5"/>
  <c r="K4" i="5"/>
  <c r="H4" i="5"/>
  <c r="E4" i="5"/>
  <c r="K11" i="5"/>
  <c r="H11" i="5"/>
  <c r="E11" i="5"/>
  <c r="L9" i="5" l="1"/>
  <c r="L10" i="5"/>
  <c r="L11" i="5"/>
  <c r="L16" i="5"/>
  <c r="L5" i="5"/>
  <c r="L8" i="5"/>
  <c r="L12" i="5"/>
  <c r="L4" i="5"/>
  <c r="L6" i="5"/>
  <c r="L15" i="5"/>
  <c r="L13" i="5"/>
  <c r="L7" i="5"/>
  <c r="L14" i="5"/>
  <c r="L17" i="5"/>
  <c r="N8" i="2"/>
  <c r="K8" i="2"/>
  <c r="H8" i="2"/>
  <c r="E8" i="2"/>
  <c r="N13" i="2"/>
  <c r="K13" i="2"/>
  <c r="H13" i="2"/>
  <c r="E13" i="2"/>
  <c r="N24" i="2"/>
  <c r="K24" i="2"/>
  <c r="H24" i="2"/>
  <c r="E24" i="2"/>
  <c r="N17" i="2"/>
  <c r="K17" i="2"/>
  <c r="H17" i="2"/>
  <c r="E17" i="2"/>
  <c r="N22" i="2"/>
  <c r="K22" i="2"/>
  <c r="H22" i="2"/>
  <c r="E22" i="2"/>
  <c r="N16" i="2"/>
  <c r="K16" i="2"/>
  <c r="H16" i="2"/>
  <c r="E16" i="2"/>
  <c r="N26" i="2"/>
  <c r="K26" i="2"/>
  <c r="H26" i="2"/>
  <c r="E26" i="2"/>
  <c r="N21" i="2"/>
  <c r="K21" i="2"/>
  <c r="H21" i="2"/>
  <c r="E21" i="2"/>
  <c r="N19" i="2"/>
  <c r="K19" i="2"/>
  <c r="H19" i="2"/>
  <c r="E19" i="2"/>
  <c r="N5" i="2"/>
  <c r="K5" i="2"/>
  <c r="H5" i="2"/>
  <c r="E5" i="2"/>
  <c r="N10" i="2"/>
  <c r="K10" i="2"/>
  <c r="H10" i="2"/>
  <c r="E10" i="2"/>
  <c r="N23" i="2"/>
  <c r="K23" i="2"/>
  <c r="H23" i="2"/>
  <c r="E23" i="2"/>
  <c r="N11" i="2"/>
  <c r="K11" i="2"/>
  <c r="H11" i="2"/>
  <c r="E11" i="2"/>
  <c r="N18" i="2"/>
  <c r="K18" i="2"/>
  <c r="H18" i="2"/>
  <c r="E18" i="2"/>
  <c r="N7" i="2"/>
  <c r="K7" i="2"/>
  <c r="H7" i="2"/>
  <c r="E7" i="2"/>
  <c r="N15" i="2"/>
  <c r="K15" i="2"/>
  <c r="H15" i="2"/>
  <c r="E15" i="2"/>
  <c r="N6" i="2"/>
  <c r="K6" i="2"/>
  <c r="H6" i="2"/>
  <c r="E6" i="2"/>
  <c r="N25" i="2"/>
  <c r="K25" i="2"/>
  <c r="H25" i="2"/>
  <c r="E25" i="2"/>
  <c r="N9" i="2"/>
  <c r="K9" i="2"/>
  <c r="H9" i="2"/>
  <c r="E9" i="2"/>
  <c r="N12" i="2"/>
  <c r="K12" i="2"/>
  <c r="H12" i="2"/>
  <c r="E12" i="2"/>
  <c r="N4" i="2"/>
  <c r="K4" i="2"/>
  <c r="H4" i="2"/>
  <c r="E4" i="2"/>
  <c r="N14" i="2"/>
  <c r="K14" i="2"/>
  <c r="H14" i="2"/>
  <c r="E14" i="2"/>
  <c r="N20" i="2"/>
  <c r="K20" i="2"/>
  <c r="H20" i="2"/>
  <c r="E20" i="2"/>
  <c r="O24" i="2" l="1"/>
  <c r="O22" i="2"/>
  <c r="O26" i="2"/>
  <c r="O5" i="2"/>
  <c r="O23" i="2"/>
  <c r="O7" i="2"/>
  <c r="O15" i="2"/>
  <c r="O13" i="2"/>
  <c r="O9" i="2"/>
  <c r="O12" i="2"/>
  <c r="O20" i="2"/>
  <c r="O19" i="2"/>
  <c r="O6" i="2"/>
  <c r="O14" i="2"/>
  <c r="O21" i="2"/>
  <c r="O16" i="2"/>
  <c r="O4" i="2"/>
  <c r="O8" i="2"/>
  <c r="O11" i="2"/>
  <c r="O10" i="2"/>
  <c r="O25" i="2"/>
  <c r="O18" i="2"/>
  <c r="O17" i="2"/>
  <c r="N4" i="4"/>
  <c r="N59" i="4"/>
  <c r="K59" i="4"/>
  <c r="H59" i="4"/>
  <c r="E59" i="4"/>
  <c r="N58" i="4"/>
  <c r="K58" i="4"/>
  <c r="H58" i="4"/>
  <c r="E58" i="4"/>
  <c r="N57" i="4"/>
  <c r="K57" i="4"/>
  <c r="H57" i="4"/>
  <c r="E57" i="4"/>
  <c r="N56" i="4"/>
  <c r="K56" i="4"/>
  <c r="H56" i="4"/>
  <c r="E56" i="4"/>
  <c r="N55" i="4"/>
  <c r="K55" i="4"/>
  <c r="H55" i="4"/>
  <c r="E55" i="4"/>
  <c r="N54" i="4"/>
  <c r="K54" i="4"/>
  <c r="H54" i="4"/>
  <c r="E54" i="4"/>
  <c r="N53" i="4"/>
  <c r="K53" i="4"/>
  <c r="H53" i="4"/>
  <c r="E53" i="4"/>
  <c r="N52" i="4"/>
  <c r="K52" i="4"/>
  <c r="H52" i="4"/>
  <c r="E52" i="4"/>
  <c r="N51" i="4"/>
  <c r="K51" i="4"/>
  <c r="H51" i="4"/>
  <c r="E51" i="4"/>
  <c r="N50" i="4"/>
  <c r="K50" i="4"/>
  <c r="H50" i="4"/>
  <c r="E50" i="4"/>
  <c r="N49" i="4"/>
  <c r="K49" i="4"/>
  <c r="H49" i="4"/>
  <c r="E49" i="4"/>
  <c r="N48" i="4"/>
  <c r="K48" i="4"/>
  <c r="H48" i="4"/>
  <c r="E48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H31" i="4"/>
  <c r="H3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Q45" i="1"/>
  <c r="Q50" i="1"/>
  <c r="Q46" i="1"/>
  <c r="Q37" i="1"/>
  <c r="Q43" i="1"/>
  <c r="Q42" i="1"/>
  <c r="O57" i="4" l="1"/>
  <c r="O59" i="4"/>
  <c r="O56" i="4"/>
  <c r="O58" i="4"/>
  <c r="O49" i="4"/>
  <c r="O51" i="4"/>
  <c r="O55" i="4"/>
  <c r="O54" i="4"/>
  <c r="O53" i="4"/>
  <c r="O52" i="4"/>
  <c r="O48" i="4"/>
  <c r="O50" i="4"/>
  <c r="Q13" i="1"/>
  <c r="Q23" i="1"/>
  <c r="N13" i="4" l="1"/>
  <c r="H27" i="4"/>
  <c r="E27" i="4"/>
  <c r="N9" i="4"/>
  <c r="E15" i="4"/>
  <c r="H15" i="4"/>
  <c r="K15" i="4"/>
  <c r="N15" i="4"/>
  <c r="E11" i="4"/>
  <c r="H11" i="4"/>
  <c r="K11" i="4"/>
  <c r="N11" i="4"/>
  <c r="E7" i="4"/>
  <c r="H7" i="4"/>
  <c r="K7" i="4"/>
  <c r="N7" i="4"/>
  <c r="E6" i="4"/>
  <c r="H6" i="4"/>
  <c r="K6" i="4"/>
  <c r="N6" i="4"/>
  <c r="H43" i="4"/>
  <c r="E43" i="4"/>
  <c r="E31" i="4"/>
  <c r="H23" i="4"/>
  <c r="E23" i="4"/>
  <c r="H41" i="4"/>
  <c r="E41" i="4"/>
  <c r="H38" i="4"/>
  <c r="E38" i="4"/>
  <c r="K18" i="4"/>
  <c r="H18" i="4"/>
  <c r="E18" i="4"/>
  <c r="H36" i="4"/>
  <c r="E36" i="4"/>
  <c r="K4" i="4"/>
  <c r="H4" i="4"/>
  <c r="E4" i="4"/>
  <c r="K9" i="4"/>
  <c r="H9" i="4"/>
  <c r="E9" i="4"/>
  <c r="K22" i="4"/>
  <c r="H22" i="4"/>
  <c r="E22" i="4"/>
  <c r="H29" i="4"/>
  <c r="E29" i="4"/>
  <c r="K17" i="4"/>
  <c r="H17" i="4"/>
  <c r="E17" i="4"/>
  <c r="K13" i="4"/>
  <c r="H13" i="4"/>
  <c r="E13" i="4"/>
  <c r="H46" i="4"/>
  <c r="E46" i="4"/>
  <c r="H28" i="4"/>
  <c r="E28" i="4"/>
  <c r="H44" i="4"/>
  <c r="E44" i="4"/>
  <c r="E32" i="4"/>
  <c r="H24" i="4"/>
  <c r="E24" i="4"/>
  <c r="H42" i="4"/>
  <c r="E42" i="4"/>
  <c r="H39" i="4"/>
  <c r="E39" i="4"/>
  <c r="K19" i="4"/>
  <c r="H19" i="4"/>
  <c r="E19" i="4"/>
  <c r="H37" i="4"/>
  <c r="E37" i="4"/>
  <c r="H35" i="4"/>
  <c r="E35" i="4"/>
  <c r="H45" i="4"/>
  <c r="E45" i="4"/>
  <c r="K21" i="4"/>
  <c r="H21" i="4"/>
  <c r="E21" i="4"/>
  <c r="H30" i="4"/>
  <c r="E30" i="4"/>
  <c r="H40" i="4"/>
  <c r="E40" i="4"/>
  <c r="N16" i="4"/>
  <c r="K16" i="4"/>
  <c r="H16" i="4"/>
  <c r="E16" i="4"/>
  <c r="N12" i="4"/>
  <c r="K12" i="4"/>
  <c r="H12" i="4"/>
  <c r="E12" i="4"/>
  <c r="H34" i="4"/>
  <c r="E34" i="4"/>
  <c r="N14" i="4"/>
  <c r="K14" i="4"/>
  <c r="H14" i="4"/>
  <c r="E14" i="4"/>
  <c r="H47" i="4"/>
  <c r="E47" i="4"/>
  <c r="N5" i="4"/>
  <c r="K5" i="4"/>
  <c r="H5" i="4"/>
  <c r="E5" i="4"/>
  <c r="K20" i="4"/>
  <c r="H20" i="4"/>
  <c r="E20" i="4"/>
  <c r="N8" i="4"/>
  <c r="K8" i="4"/>
  <c r="H8" i="4"/>
  <c r="E8" i="4"/>
  <c r="N10" i="4"/>
  <c r="K10" i="4"/>
  <c r="H10" i="4"/>
  <c r="E10" i="4"/>
  <c r="H33" i="4"/>
  <c r="E33" i="4"/>
  <c r="H25" i="4"/>
  <c r="E25" i="4"/>
  <c r="H26" i="4"/>
  <c r="E26" i="4"/>
  <c r="O4" i="4" l="1"/>
  <c r="O15" i="4"/>
  <c r="O11" i="4"/>
  <c r="O6" i="4"/>
  <c r="O7" i="4"/>
  <c r="O17" i="4"/>
  <c r="O22" i="4"/>
  <c r="O18" i="4"/>
  <c r="O19" i="4"/>
  <c r="O10" i="4"/>
  <c r="O8" i="4"/>
  <c r="O20" i="4"/>
  <c r="O5" i="4"/>
  <c r="O14" i="4"/>
  <c r="O12" i="4"/>
  <c r="O16" i="4"/>
  <c r="O21" i="4"/>
  <c r="O13" i="4"/>
  <c r="O9" i="4"/>
  <c r="Q48" i="1"/>
  <c r="Q40" i="1"/>
  <c r="Q39" i="1"/>
  <c r="Q58" i="1"/>
  <c r="Q52" i="1"/>
  <c r="Q41" i="1"/>
  <c r="Q36" i="1"/>
  <c r="Q47" i="1"/>
  <c r="Q44" i="1"/>
  <c r="Q6" i="1"/>
  <c r="Q5" i="1"/>
  <c r="Q30" i="1"/>
  <c r="Q16" i="1"/>
  <c r="Q24" i="1"/>
  <c r="Q19" i="1"/>
  <c r="Q26" i="1"/>
  <c r="Q49" i="1"/>
  <c r="Q38" i="1"/>
  <c r="Q51" i="1"/>
  <c r="Q57" i="1"/>
  <c r="Q25" i="1" l="1"/>
  <c r="Q15" i="1" l="1"/>
  <c r="Q10" i="1"/>
  <c r="Q11" i="1"/>
  <c r="Q28" i="1" l="1"/>
  <c r="Q4" i="1"/>
  <c r="Q3" i="1"/>
  <c r="Q8" i="1"/>
  <c r="Q27" i="1"/>
  <c r="Q12" i="1"/>
  <c r="Q22" i="1"/>
  <c r="Q17" i="1"/>
  <c r="Q20" i="1"/>
  <c r="Q9" i="1"/>
  <c r="Q14" i="1"/>
  <c r="Q18" i="1"/>
</calcChain>
</file>

<file path=xl/sharedStrings.xml><?xml version="1.0" encoding="utf-8"?>
<sst xmlns="http://schemas.openxmlformats.org/spreadsheetml/2006/main" count="419" uniqueCount="168">
  <si>
    <t>Priezvisko a meno</t>
  </si>
  <si>
    <t xml:space="preserve">12 min. beh     </t>
  </si>
  <si>
    <t>Body</t>
  </si>
  <si>
    <t>50m</t>
  </si>
  <si>
    <t xml:space="preserve">10 skok </t>
  </si>
  <si>
    <t>zhyby</t>
  </si>
  <si>
    <t xml:space="preserve">ľah-sed      </t>
  </si>
  <si>
    <t xml:space="preserve">hod plnou loptou          </t>
  </si>
  <si>
    <t xml:space="preserve">preskok lavičky                     </t>
  </si>
  <si>
    <t>Priemer</t>
  </si>
  <si>
    <t>Výdrž v zhybe</t>
  </si>
  <si>
    <t>Št. č.</t>
  </si>
  <si>
    <t>Meno</t>
  </si>
  <si>
    <t>Štart</t>
  </si>
  <si>
    <t>Cieľ</t>
  </si>
  <si>
    <t>Výsledok</t>
  </si>
  <si>
    <t>Spolu</t>
  </si>
  <si>
    <t>Priemer na km</t>
  </si>
  <si>
    <t>24:00</t>
  </si>
  <si>
    <t>36:00</t>
  </si>
  <si>
    <t>24:30</t>
  </si>
  <si>
    <t>36:30</t>
  </si>
  <si>
    <t>25:00</t>
  </si>
  <si>
    <t>25:30</t>
  </si>
  <si>
    <t>37:00</t>
  </si>
  <si>
    <t>26:00</t>
  </si>
  <si>
    <t>26:30</t>
  </si>
  <si>
    <t>27:00</t>
  </si>
  <si>
    <t>27:30</t>
  </si>
  <si>
    <t>28:00</t>
  </si>
  <si>
    <t>28:30</t>
  </si>
  <si>
    <t>29:00</t>
  </si>
  <si>
    <t>37:30</t>
  </si>
  <si>
    <t>38:00</t>
  </si>
  <si>
    <t>38:30</t>
  </si>
  <si>
    <t>39:30</t>
  </si>
  <si>
    <t>40:00</t>
  </si>
  <si>
    <t>40:30</t>
  </si>
  <si>
    <t>41:00</t>
  </si>
  <si>
    <t>30:00</t>
  </si>
  <si>
    <t xml:space="preserve"> 1 úsek</t>
  </si>
  <si>
    <t>2 úsek</t>
  </si>
  <si>
    <t>3 úsek</t>
  </si>
  <si>
    <t>4 úsek</t>
  </si>
  <si>
    <t>Dátum narodenia</t>
  </si>
  <si>
    <t xml:space="preserve">Všeobecná pohybová výkonnosť - výbehy 2.10.2022 CTM SZB </t>
  </si>
  <si>
    <t>39:00</t>
  </si>
  <si>
    <t>29:30</t>
  </si>
  <si>
    <t>41:30</t>
  </si>
  <si>
    <t>42:00</t>
  </si>
  <si>
    <t>30:30</t>
  </si>
  <si>
    <t>42:30</t>
  </si>
  <si>
    <t xml:space="preserve">GREGOR Matej </t>
  </si>
  <si>
    <t xml:space="preserve">MELICH Lucas </t>
  </si>
  <si>
    <t xml:space="preserve">MAKOVÍNYOVÁ Kristína </t>
  </si>
  <si>
    <t xml:space="preserve">CESNEK Damián </t>
  </si>
  <si>
    <t xml:space="preserve">SKLENÁRIK Markus </t>
  </si>
  <si>
    <t xml:space="preserve">GARGULÁKOVÁ Alžbeta </t>
  </si>
  <si>
    <t xml:space="preserve">MICHALECHOVÁ Veronika </t>
  </si>
  <si>
    <t xml:space="preserve">ADAMOV Michal </t>
  </si>
  <si>
    <t xml:space="preserve">MOLENTOVÁ Tamara </t>
  </si>
  <si>
    <t xml:space="preserve">LEŠTÁK Jakub </t>
  </si>
  <si>
    <t xml:space="preserve">HOLMIKOVÁ Veronika </t>
  </si>
  <si>
    <t xml:space="preserve">ILAVSKÝ Sebastián </t>
  </si>
  <si>
    <t xml:space="preserve">KOVÁČIK Jakub </t>
  </si>
  <si>
    <t xml:space="preserve">MESZÁROŠOVÁ Lea </t>
  </si>
  <si>
    <t xml:space="preserve">SKAČANOVÁ Barbara </t>
  </si>
  <si>
    <t xml:space="preserve">ČERNÁK Adam </t>
  </si>
  <si>
    <t xml:space="preserve">TOTHOVÁ Rebeka </t>
  </si>
  <si>
    <t xml:space="preserve">ŠTECZOVÁ Veronika </t>
  </si>
  <si>
    <t>SLOBODA Matúš</t>
  </si>
  <si>
    <t xml:space="preserve">PACEROVÁ Sára </t>
  </si>
  <si>
    <t>LYSIANSKYI Andrij</t>
  </si>
  <si>
    <t>KOBELA Samuel</t>
  </si>
  <si>
    <t xml:space="preserve">MAŤKO Martin </t>
  </si>
  <si>
    <t xml:space="preserve">BORGUĽA Jakub </t>
  </si>
  <si>
    <t xml:space="preserve">LEŠTÁKOVÁ Lucia </t>
  </si>
  <si>
    <t xml:space="preserve">BURY Filip </t>
  </si>
  <si>
    <t xml:space="preserve">CIENIK Martin </t>
  </si>
  <si>
    <t xml:space="preserve">STRAKOVÁ Michaela </t>
  </si>
  <si>
    <t xml:space="preserve">LEVČÁK Ján </t>
  </si>
  <si>
    <t xml:space="preserve">MEJTSKÝ Maxim </t>
  </si>
  <si>
    <t>VRÁNSKY Matej</t>
  </si>
  <si>
    <t xml:space="preserve">GLEZGO Juraj </t>
  </si>
  <si>
    <t xml:space="preserve">FIALKA Peter </t>
  </si>
  <si>
    <t>DONOVALOVÁ Anna</t>
  </si>
  <si>
    <t xml:space="preserve">MELICHER Bruno </t>
  </si>
  <si>
    <t>SVRČINA Samuel</t>
  </si>
  <si>
    <t>OTEROVÁ Nikola</t>
  </si>
  <si>
    <t>21:08</t>
  </si>
  <si>
    <t>35:17</t>
  </si>
  <si>
    <t>33:29</t>
  </si>
  <si>
    <t>33:03</t>
  </si>
  <si>
    <t>44:58</t>
  </si>
  <si>
    <t>45:20</t>
  </si>
  <si>
    <t>29:15</t>
  </si>
  <si>
    <t>29:55</t>
  </si>
  <si>
    <t>28:42</t>
  </si>
  <si>
    <t>29:22</t>
  </si>
  <si>
    <t>31:11</t>
  </si>
  <si>
    <t>28:53</t>
  </si>
  <si>
    <t>29:38</t>
  </si>
  <si>
    <t>30:24</t>
  </si>
  <si>
    <t>29:52</t>
  </si>
  <si>
    <t>31:03</t>
  </si>
  <si>
    <t>30:01</t>
  </si>
  <si>
    <t>30:26</t>
  </si>
  <si>
    <t>31:48</t>
  </si>
  <si>
    <t>30:31</t>
  </si>
  <si>
    <t>30:59</t>
  </si>
  <si>
    <t>32:08</t>
  </si>
  <si>
    <t>32:36</t>
  </si>
  <si>
    <t>31:14</t>
  </si>
  <si>
    <t>31:55</t>
  </si>
  <si>
    <t>31:49</t>
  </si>
  <si>
    <t>31:43</t>
  </si>
  <si>
    <t>31:30</t>
  </si>
  <si>
    <t>32:12</t>
  </si>
  <si>
    <t>32:44</t>
  </si>
  <si>
    <t>33:30</t>
  </si>
  <si>
    <t>33:17</t>
  </si>
  <si>
    <t>33:23</t>
  </si>
  <si>
    <t>33:02</t>
  </si>
  <si>
    <t>41:08</t>
  </si>
  <si>
    <t>40:39</t>
  </si>
  <si>
    <t>40:49</t>
  </si>
  <si>
    <t>41:13</t>
  </si>
  <si>
    <t>41:40</t>
  </si>
  <si>
    <t>42:36</t>
  </si>
  <si>
    <t>41:56</t>
  </si>
  <si>
    <t>42:28</t>
  </si>
  <si>
    <t>42:42</t>
  </si>
  <si>
    <t>42:55</t>
  </si>
  <si>
    <t>43:17</t>
  </si>
  <si>
    <t>43:48</t>
  </si>
  <si>
    <t>43:21</t>
  </si>
  <si>
    <t>43:33</t>
  </si>
  <si>
    <t>44:02</t>
  </si>
  <si>
    <t>44:19</t>
  </si>
  <si>
    <t>44:47</t>
  </si>
  <si>
    <t>45:11</t>
  </si>
  <si>
    <t>45:25</t>
  </si>
  <si>
    <t>44:48</t>
  </si>
  <si>
    <t>33:27</t>
  </si>
  <si>
    <t xml:space="preserve">BELICAJ Sebastián </t>
  </si>
  <si>
    <t xml:space="preserve">BADÁŇ Matej </t>
  </si>
  <si>
    <t xml:space="preserve">BELICAJ Benjamín </t>
  </si>
  <si>
    <t xml:space="preserve">KAPUSTOVÁ Ema </t>
  </si>
  <si>
    <t xml:space="preserve">LIPTAIOVÁ Adéla </t>
  </si>
  <si>
    <t xml:space="preserve">PATRÁŠOVÁ Dominika </t>
  </si>
  <si>
    <t xml:space="preserve">CHLÁDEKOVÁ Cheryl </t>
  </si>
  <si>
    <t xml:space="preserve">ZLEVSKÝ Martin </t>
  </si>
  <si>
    <t>PODHORSKÝ Matej</t>
  </si>
  <si>
    <t>Všeobecná pohybová výkonnosť 1.10.2022- CTM SZB - chlapci</t>
  </si>
  <si>
    <t>Všeobecná pohybová výkonnosť 1.10.2022- CTM SZB - dievčatá</t>
  </si>
  <si>
    <t xml:space="preserve">MAZALOVÁ Adela </t>
  </si>
  <si>
    <t xml:space="preserve">DEMIANOVÁ Ella </t>
  </si>
  <si>
    <t xml:space="preserve">BACULÍKOVÁ Liliana </t>
  </si>
  <si>
    <t xml:space="preserve">VOZÁROVÁ Viktória </t>
  </si>
  <si>
    <t xml:space="preserve">KEŠEĽÁKOVÁ Alena </t>
  </si>
  <si>
    <t xml:space="preserve">ZVAROVÁ Ema </t>
  </si>
  <si>
    <t xml:space="preserve">HORNIAKOVÁ Barbora </t>
  </si>
  <si>
    <t>podmienené zaradenie - PN</t>
  </si>
  <si>
    <t>37:05</t>
  </si>
  <si>
    <t>nezaradení v CTM</t>
  </si>
  <si>
    <t>splnené výkonostné kritériá</t>
  </si>
  <si>
    <t>VOZÁROVÁ Klára</t>
  </si>
  <si>
    <t>Artur (RUS)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</si>
</sst>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h]:mm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0" fillId="0" borderId="8" xfId="0" applyNumberFormat="1" applyBorder="1"/>
    <xf numFmtId="20" fontId="0" fillId="0" borderId="11" xfId="0" applyNumberFormat="1" applyBorder="1"/>
    <xf numFmtId="20" fontId="0" fillId="0" borderId="13" xfId="0" applyNumberForma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1" xfId="0" applyNumberFormat="1" applyBorder="1"/>
    <xf numFmtId="20" fontId="0" fillId="0" borderId="12" xfId="0" applyNumberFormat="1" applyBorder="1"/>
    <xf numFmtId="20" fontId="0" fillId="0" borderId="2" xfId="0" applyNumberFormat="1" applyBorder="1"/>
    <xf numFmtId="20" fontId="0" fillId="0" borderId="14" xfId="0" applyNumberFormat="1" applyBorder="1"/>
    <xf numFmtId="20" fontId="0" fillId="0" borderId="9" xfId="0" applyNumberFormat="1" applyBorder="1"/>
    <xf numFmtId="20" fontId="0" fillId="0" borderId="10" xfId="0" applyNumberFormat="1" applyBorder="1"/>
    <xf numFmtId="20" fontId="0" fillId="0" borderId="17" xfId="0" applyNumberFormat="1" applyBorder="1"/>
    <xf numFmtId="20" fontId="0" fillId="0" borderId="18" xfId="0" applyNumberFormat="1" applyBorder="1"/>
    <xf numFmtId="20" fontId="0" fillId="0" borderId="16" xfId="0" applyNumberFormat="1" applyBorder="1"/>
    <xf numFmtId="49" fontId="0" fillId="0" borderId="9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0" fontId="0" fillId="0" borderId="25" xfId="0" applyNumberFormat="1" applyBorder="1"/>
    <xf numFmtId="20" fontId="0" fillId="0" borderId="24" xfId="0" applyNumberFormat="1" applyBorder="1"/>
    <xf numFmtId="20" fontId="0" fillId="0" borderId="26" xfId="0" applyNumberFormat="1" applyBorder="1"/>
    <xf numFmtId="49" fontId="0" fillId="0" borderId="36" xfId="0" applyNumberForma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165" fontId="0" fillId="0" borderId="36" xfId="0" applyNumberFormat="1" applyBorder="1"/>
    <xf numFmtId="20" fontId="0" fillId="0" borderId="19" xfId="0" applyNumberFormat="1" applyBorder="1"/>
    <xf numFmtId="20" fontId="0" fillId="0" borderId="20" xfId="0" applyNumberFormat="1" applyBorder="1"/>
    <xf numFmtId="20" fontId="0" fillId="0" borderId="21" xfId="0" applyNumberForma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0" fontId="6" fillId="0" borderId="25" xfId="0" applyFont="1" applyBorder="1" applyAlignment="1">
      <alignment horizontal="left"/>
    </xf>
    <xf numFmtId="0" fontId="0" fillId="0" borderId="25" xfId="0" applyBorder="1"/>
    <xf numFmtId="0" fontId="6" fillId="0" borderId="26" xfId="0" applyFont="1" applyBorder="1" applyAlignment="1">
      <alignment horizontal="left"/>
    </xf>
    <xf numFmtId="20" fontId="0" fillId="0" borderId="20" xfId="0" applyNumberFormat="1" applyBorder="1" applyAlignment="1">
      <alignment horizontal="right"/>
    </xf>
    <xf numFmtId="0" fontId="6" fillId="0" borderId="24" xfId="0" applyFont="1" applyBorder="1"/>
    <xf numFmtId="0" fontId="6" fillId="0" borderId="26" xfId="0" applyFont="1" applyBorder="1"/>
    <xf numFmtId="1" fontId="6" fillId="0" borderId="1" xfId="0" applyNumberFormat="1" applyFont="1" applyBorder="1" applyAlignment="1">
      <alignment horizontal="center"/>
    </xf>
    <xf numFmtId="165" fontId="0" fillId="0" borderId="35" xfId="0" applyNumberFormat="1" applyBorder="1"/>
    <xf numFmtId="0" fontId="6" fillId="0" borderId="42" xfId="0" applyFont="1" applyBorder="1" applyAlignment="1">
      <alignment horizontal="left"/>
    </xf>
    <xf numFmtId="20" fontId="0" fillId="0" borderId="43" xfId="0" applyNumberFormat="1" applyBorder="1"/>
    <xf numFmtId="20" fontId="0" fillId="0" borderId="3" xfId="0" applyNumberFormat="1" applyBorder="1"/>
    <xf numFmtId="20" fontId="0" fillId="0" borderId="44" xfId="0" applyNumberFormat="1" applyBorder="1"/>
    <xf numFmtId="20" fontId="0" fillId="0" borderId="45" xfId="0" applyNumberFormat="1" applyBorder="1"/>
    <xf numFmtId="20" fontId="0" fillId="0" borderId="46" xfId="0" applyNumberFormat="1" applyBorder="1"/>
    <xf numFmtId="49" fontId="0" fillId="0" borderId="3" xfId="0" applyNumberFormat="1" applyBorder="1" applyAlignment="1">
      <alignment horizontal="right"/>
    </xf>
    <xf numFmtId="20" fontId="0" fillId="0" borderId="42" xfId="0" applyNumberFormat="1" applyBorder="1"/>
    <xf numFmtId="49" fontId="0" fillId="0" borderId="47" xfId="0" applyNumberFormat="1" applyBorder="1" applyAlignment="1">
      <alignment horizontal="right"/>
    </xf>
    <xf numFmtId="165" fontId="0" fillId="0" borderId="37" xfId="0" applyNumberFormat="1" applyBorder="1"/>
    <xf numFmtId="0" fontId="0" fillId="0" borderId="26" xfId="0" applyBorder="1"/>
    <xf numFmtId="0" fontId="0" fillId="0" borderId="2" xfId="0" applyBorder="1"/>
    <xf numFmtId="20" fontId="0" fillId="0" borderId="19" xfId="0" applyNumberFormat="1" applyBorder="1" applyAlignment="1">
      <alignment horizontal="right"/>
    </xf>
    <xf numFmtId="0" fontId="6" fillId="0" borderId="42" xfId="0" applyFont="1" applyBorder="1"/>
    <xf numFmtId="20" fontId="0" fillId="0" borderId="48" xfId="0" applyNumberFormat="1" applyBorder="1"/>
    <xf numFmtId="20" fontId="0" fillId="0" borderId="49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3" borderId="0" xfId="0" applyFill="1"/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0" xfId="0" applyNumberFormat="1" applyFont="1" applyFill="1" applyBorder="1"/>
    <xf numFmtId="0" fontId="0" fillId="0" borderId="5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6" fillId="0" borderId="35" xfId="0" applyFont="1" applyBorder="1" applyAlignment="1">
      <alignment horizontal="left"/>
    </xf>
    <xf numFmtId="0" fontId="0" fillId="0" borderId="36" xfId="0" applyFont="1" applyBorder="1"/>
    <xf numFmtId="2" fontId="0" fillId="0" borderId="37" xfId="0" applyNumberFormat="1" applyFont="1" applyBorder="1"/>
    <xf numFmtId="0" fontId="0" fillId="0" borderId="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20" fontId="0" fillId="0" borderId="34" xfId="0" applyNumberFormat="1" applyBorder="1"/>
    <xf numFmtId="20" fontId="0" fillId="0" borderId="45" xfId="0" applyNumberFormat="1" applyBorder="1" applyAlignment="1">
      <alignment horizontal="right"/>
    </xf>
    <xf numFmtId="0" fontId="0" fillId="0" borderId="3" xfId="0" applyBorder="1"/>
    <xf numFmtId="20" fontId="0" fillId="0" borderId="8" xfId="0" applyNumberFormat="1" applyBorder="1" applyAlignment="1">
      <alignment horizontal="right"/>
    </xf>
    <xf numFmtId="20" fontId="0" fillId="0" borderId="11" xfId="0" applyNumberFormat="1" applyBorder="1" applyAlignment="1">
      <alignment horizontal="right"/>
    </xf>
    <xf numFmtId="20" fontId="0" fillId="0" borderId="13" xfId="0" applyNumberFormat="1" applyBorder="1" applyAlignment="1">
      <alignment horizontal="right"/>
    </xf>
    <xf numFmtId="20" fontId="0" fillId="0" borderId="43" xfId="0" applyNumberFormat="1" applyBorder="1" applyAlignment="1">
      <alignment horizontal="right"/>
    </xf>
    <xf numFmtId="20" fontId="0" fillId="0" borderId="49" xfId="0" applyNumberFormat="1" applyBorder="1" applyAlignment="1">
      <alignment horizontal="right"/>
    </xf>
    <xf numFmtId="20" fontId="0" fillId="0" borderId="21" xfId="0" applyNumberFormat="1" applyBorder="1" applyAlignment="1">
      <alignment horizontal="right"/>
    </xf>
    <xf numFmtId="20" fontId="0" fillId="0" borderId="50" xfId="0" applyNumberFormat="1" applyBorder="1" applyAlignment="1">
      <alignment horizontal="right"/>
    </xf>
    <xf numFmtId="20" fontId="0" fillId="0" borderId="48" xfId="0" applyNumberFormat="1" applyBorder="1" applyAlignment="1">
      <alignment horizontal="right"/>
    </xf>
    <xf numFmtId="20" fontId="0" fillId="0" borderId="11" xfId="0" applyNumberFormat="1" applyFill="1" applyBorder="1"/>
    <xf numFmtId="20" fontId="0" fillId="0" borderId="1" xfId="0" applyNumberFormat="1" applyFill="1" applyBorder="1"/>
    <xf numFmtId="20" fontId="0" fillId="0" borderId="20" xfId="0" applyNumberFormat="1" applyFill="1" applyBorder="1"/>
    <xf numFmtId="20" fontId="0" fillId="0" borderId="1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20" fontId="0" fillId="0" borderId="13" xfId="0" applyNumberFormat="1" applyFill="1" applyBorder="1"/>
    <xf numFmtId="20" fontId="0" fillId="0" borderId="2" xfId="0" applyNumberFormat="1" applyFill="1" applyBorder="1"/>
    <xf numFmtId="20" fontId="0" fillId="0" borderId="21" xfId="0" applyNumberFormat="1" applyFill="1" applyBorder="1"/>
    <xf numFmtId="20" fontId="0" fillId="0" borderId="13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20" fontId="0" fillId="0" borderId="20" xfId="0" applyNumberFormat="1" applyFill="1" applyBorder="1" applyAlignment="1">
      <alignment horizontal="right"/>
    </xf>
    <xf numFmtId="20" fontId="0" fillId="0" borderId="8" xfId="0" applyNumberFormat="1" applyFill="1" applyBorder="1"/>
    <xf numFmtId="20" fontId="0" fillId="0" borderId="9" xfId="0" applyNumberFormat="1" applyFill="1" applyBorder="1"/>
    <xf numFmtId="20" fontId="0" fillId="0" borderId="19" xfId="0" applyNumberFormat="1" applyFill="1" applyBorder="1"/>
    <xf numFmtId="20" fontId="0" fillId="0" borderId="8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20" fontId="0" fillId="0" borderId="19" xfId="0" applyNumberFormat="1" applyFill="1" applyBorder="1" applyAlignment="1">
      <alignment horizontal="right"/>
    </xf>
    <xf numFmtId="20" fontId="0" fillId="0" borderId="24" xfId="0" applyNumberFormat="1" applyFill="1" applyBorder="1"/>
    <xf numFmtId="20" fontId="0" fillId="0" borderId="21" xfId="0" applyNumberFormat="1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/>
    <xf numFmtId="0" fontId="0" fillId="0" borderId="17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8" xfId="0" applyNumberFormat="1" applyFont="1" applyBorder="1"/>
    <xf numFmtId="0" fontId="6" fillId="0" borderId="16" xfId="0" applyFont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24" xfId="0" applyFill="1" applyBorder="1"/>
    <xf numFmtId="20" fontId="7" fillId="0" borderId="10" xfId="0" applyNumberFormat="1" applyFont="1" applyFill="1" applyBorder="1"/>
    <xf numFmtId="20" fontId="7" fillId="0" borderId="12" xfId="0" applyNumberFormat="1" applyFont="1" applyFill="1" applyBorder="1"/>
    <xf numFmtId="20" fontId="7" fillId="0" borderId="12" xfId="0" applyNumberFormat="1" applyFont="1" applyBorder="1"/>
    <xf numFmtId="20" fontId="7" fillId="0" borderId="14" xfId="0" applyNumberFormat="1" applyFont="1" applyFill="1" applyBorder="1"/>
    <xf numFmtId="20" fontId="7" fillId="0" borderId="16" xfId="0" applyNumberFormat="1" applyFont="1" applyFill="1" applyBorder="1"/>
    <xf numFmtId="20" fontId="7" fillId="0" borderId="17" xfId="0" applyNumberFormat="1" applyFont="1" applyFill="1" applyBorder="1"/>
    <xf numFmtId="20" fontId="7" fillId="0" borderId="17" xfId="0" applyNumberFormat="1" applyFont="1" applyBorder="1"/>
    <xf numFmtId="20" fontId="7" fillId="0" borderId="18" xfId="0" applyNumberFormat="1" applyFont="1" applyFill="1" applyBorder="1"/>
    <xf numFmtId="20" fontId="7" fillId="4" borderId="24" xfId="0" applyNumberFormat="1" applyFont="1" applyFill="1" applyBorder="1"/>
    <xf numFmtId="20" fontId="7" fillId="4" borderId="25" xfId="0" applyNumberFormat="1" applyFont="1" applyFill="1" applyBorder="1"/>
    <xf numFmtId="20" fontId="7" fillId="4" borderId="26" xfId="0" applyNumberFormat="1" applyFont="1" applyFill="1" applyBorder="1"/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1" fillId="2" borderId="58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5" borderId="0" xfId="0" applyFill="1"/>
    <xf numFmtId="20" fontId="7" fillId="0" borderId="14" xfId="0" applyNumberFormat="1" applyFont="1" applyBorder="1"/>
    <xf numFmtId="20" fontId="7" fillId="0" borderId="18" xfId="0" applyNumberFormat="1" applyFont="1" applyBorder="1"/>
    <xf numFmtId="165" fontId="0" fillId="0" borderId="2" xfId="0" applyNumberFormat="1" applyFill="1" applyBorder="1"/>
    <xf numFmtId="0" fontId="0" fillId="6" borderId="0" xfId="0" applyFill="1"/>
    <xf numFmtId="0" fontId="6" fillId="6" borderId="1" xfId="0" applyFont="1" applyFill="1" applyBorder="1" applyAlignment="1">
      <alignment horizontal="left"/>
    </xf>
    <xf numFmtId="0" fontId="8" fillId="0" borderId="17" xfId="0" applyFont="1" applyFill="1" applyBorder="1" applyAlignment="1">
      <alignment vertical="center" wrapText="1"/>
    </xf>
    <xf numFmtId="0" fontId="6" fillId="6" borderId="1" xfId="0" applyFont="1" applyFill="1" applyBorder="1"/>
    <xf numFmtId="164" fontId="2" fillId="7" borderId="0" xfId="0" applyNumberFormat="1" applyFont="1" applyFill="1" applyBorder="1"/>
    <xf numFmtId="0" fontId="0" fillId="7" borderId="0" xfId="0" applyFill="1"/>
    <xf numFmtId="0" fontId="8" fillId="8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6" borderId="17" xfId="0" applyFont="1" applyFill="1" applyBorder="1" applyAlignment="1">
      <alignment horizontal="left"/>
    </xf>
    <xf numFmtId="0" fontId="8" fillId="5" borderId="17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84666</xdr:rowOff>
    </xdr:from>
    <xdr:ext cx="104775" cy="257175"/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0" y="81491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</xdr:colOff>
      <xdr:row>3</xdr:row>
      <xdr:rowOff>127000</xdr:rowOff>
    </xdr:from>
    <xdr:ext cx="104775" cy="257175"/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4773083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617008</xdr:colOff>
      <xdr:row>1</xdr:row>
      <xdr:rowOff>494242</xdr:rowOff>
    </xdr:from>
    <xdr:ext cx="104775" cy="257175"/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617008" y="72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962025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59055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100" name="Text Box 16"/>
        <xdr:cNvSpPr txBox="1">
          <a:spLocks noChangeArrowheads="1"/>
        </xdr:cNvSpPr>
      </xdr:nvSpPr>
      <xdr:spPr bwMode="auto">
        <a:xfrm>
          <a:off x="96202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9620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</xdr:row>
      <xdr:rowOff>28575</xdr:rowOff>
    </xdr:from>
    <xdr:ext cx="104775" cy="257175"/>
    <xdr:sp macro="" textlink="">
      <xdr:nvSpPr>
        <xdr:cNvPr id="111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90550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128059</xdr:colOff>
      <xdr:row>10</xdr:row>
      <xdr:rowOff>187325</xdr:rowOff>
    </xdr:from>
    <xdr:ext cx="104775" cy="257175"/>
    <xdr:sp macro="" textlink="">
      <xdr:nvSpPr>
        <xdr:cNvPr id="116" name="Text Box 16"/>
        <xdr:cNvSpPr txBox="1">
          <a:spLocks noChangeArrowheads="1"/>
        </xdr:cNvSpPr>
      </xdr:nvSpPr>
      <xdr:spPr bwMode="auto">
        <a:xfrm>
          <a:off x="8488892" y="282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</xdr:colOff>
      <xdr:row>9</xdr:row>
      <xdr:rowOff>66675</xdr:rowOff>
    </xdr:from>
    <xdr:ext cx="104775" cy="25717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61925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9</xdr:row>
      <xdr:rowOff>28575</xdr:rowOff>
    </xdr:from>
    <xdr:ext cx="104775" cy="257175"/>
    <xdr:sp macro="" textlink="">
      <xdr:nvSpPr>
        <xdr:cNvPr id="127" name="Text Box 16"/>
        <xdr:cNvSpPr txBox="1">
          <a:spLocks noChangeArrowheads="1"/>
        </xdr:cNvSpPr>
      </xdr:nvSpPr>
      <xdr:spPr bwMode="auto">
        <a:xfrm>
          <a:off x="9620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419100</xdr:colOff>
      <xdr:row>9</xdr:row>
      <xdr:rowOff>0</xdr:rowOff>
    </xdr:from>
    <xdr:ext cx="104775" cy="257175"/>
    <xdr:sp macro="" textlink="">
      <xdr:nvSpPr>
        <xdr:cNvPr id="132" name="Text Box 16"/>
        <xdr:cNvSpPr txBox="1">
          <a:spLocks noChangeArrowheads="1"/>
        </xdr:cNvSpPr>
      </xdr:nvSpPr>
      <xdr:spPr bwMode="auto">
        <a:xfrm>
          <a:off x="419100" y="1943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590550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16</xdr:row>
      <xdr:rowOff>28575</xdr:rowOff>
    </xdr:from>
    <xdr:ext cx="104775" cy="257175"/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962025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57175"/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</xdr:row>
      <xdr:rowOff>28575</xdr:rowOff>
    </xdr:from>
    <xdr:ext cx="104775" cy="257175"/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371475" y="285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</xdr:colOff>
      <xdr:row>3</xdr:row>
      <xdr:rowOff>66675</xdr:rowOff>
    </xdr:from>
    <xdr:ext cx="104775" cy="257175"/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61925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0" y="301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371475" y="304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0" y="282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</xdr:row>
      <xdr:rowOff>28575</xdr:rowOff>
    </xdr:from>
    <xdr:ext cx="104775" cy="257175"/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371475" y="285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183" name="Text Box 16"/>
        <xdr:cNvSpPr txBox="1">
          <a:spLocks noChangeArrowheads="1"/>
        </xdr:cNvSpPr>
      </xdr:nvSpPr>
      <xdr:spPr bwMode="auto">
        <a:xfrm>
          <a:off x="96202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593725</xdr:colOff>
      <xdr:row>34</xdr:row>
      <xdr:rowOff>102659</xdr:rowOff>
    </xdr:from>
    <xdr:ext cx="104775" cy="257175"/>
    <xdr:sp macro="" textlink="">
      <xdr:nvSpPr>
        <xdr:cNvPr id="192" name="Text Box 16"/>
        <xdr:cNvSpPr txBox="1">
          <a:spLocks noChangeArrowheads="1"/>
        </xdr:cNvSpPr>
      </xdr:nvSpPr>
      <xdr:spPr bwMode="auto">
        <a:xfrm>
          <a:off x="593725" y="5066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96202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0</xdr:rowOff>
    </xdr:from>
    <xdr:ext cx="104775" cy="257175"/>
    <xdr:sp macro="" textlink="">
      <xdr:nvSpPr>
        <xdr:cNvPr id="204" name="Text Box 16"/>
        <xdr:cNvSpPr txBox="1">
          <a:spLocks noChangeArrowheads="1"/>
        </xdr:cNvSpPr>
      </xdr:nvSpPr>
      <xdr:spPr bwMode="auto">
        <a:xfrm>
          <a:off x="9620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942975</xdr:colOff>
      <xdr:row>47</xdr:row>
      <xdr:rowOff>0</xdr:rowOff>
    </xdr:from>
    <xdr:ext cx="104775" cy="257175"/>
    <xdr:sp macro="" textlink="">
      <xdr:nvSpPr>
        <xdr:cNvPr id="220" name="Text Box 16"/>
        <xdr:cNvSpPr txBox="1">
          <a:spLocks noChangeArrowheads="1"/>
        </xdr:cNvSpPr>
      </xdr:nvSpPr>
      <xdr:spPr bwMode="auto">
        <a:xfrm>
          <a:off x="942975" y="502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59055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96202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590550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0</xdr:rowOff>
    </xdr:from>
    <xdr:ext cx="104775" cy="257175"/>
    <xdr:sp macro="" textlink="">
      <xdr:nvSpPr>
        <xdr:cNvPr id="231" name="Text Box 16"/>
        <xdr:cNvSpPr txBox="1">
          <a:spLocks noChangeArrowheads="1"/>
        </xdr:cNvSpPr>
      </xdr:nvSpPr>
      <xdr:spPr bwMode="auto">
        <a:xfrm>
          <a:off x="962025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0" y="5286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237" name="Text Box 16"/>
        <xdr:cNvSpPr txBox="1">
          <a:spLocks noChangeArrowheads="1"/>
        </xdr:cNvSpPr>
      </xdr:nvSpPr>
      <xdr:spPr bwMode="auto">
        <a:xfrm>
          <a:off x="371475" y="531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242" name="Text Box 16"/>
        <xdr:cNvSpPr txBox="1">
          <a:spLocks noChangeArrowheads="1"/>
        </xdr:cNvSpPr>
      </xdr:nvSpPr>
      <xdr:spPr bwMode="auto">
        <a:xfrm>
          <a:off x="371475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0" y="507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248" name="Text Box 16"/>
        <xdr:cNvSpPr txBox="1">
          <a:spLocks noChangeArrowheads="1"/>
        </xdr:cNvSpPr>
      </xdr:nvSpPr>
      <xdr:spPr bwMode="auto">
        <a:xfrm>
          <a:off x="371475" y="510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3714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0" y="263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71475" y="266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0" y="2447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287" name="Text Box 16"/>
        <xdr:cNvSpPr txBox="1">
          <a:spLocks noChangeArrowheads="1"/>
        </xdr:cNvSpPr>
      </xdr:nvSpPr>
      <xdr:spPr bwMode="auto">
        <a:xfrm>
          <a:off x="37147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30</xdr:row>
      <xdr:rowOff>0</xdr:rowOff>
    </xdr:from>
    <xdr:ext cx="104775" cy="257175"/>
    <xdr:sp macro="" textlink="">
      <xdr:nvSpPr>
        <xdr:cNvPr id="302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30</xdr:row>
      <xdr:rowOff>0</xdr:rowOff>
    </xdr:from>
    <xdr:ext cx="104775" cy="257175"/>
    <xdr:sp macro="" textlink="">
      <xdr:nvSpPr>
        <xdr:cNvPr id="305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0" name="Text Box 5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316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319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66" name="Text Box 16"/>
        <xdr:cNvSpPr txBox="1">
          <a:spLocks noChangeArrowheads="1"/>
        </xdr:cNvSpPr>
      </xdr:nvSpPr>
      <xdr:spPr bwMode="auto">
        <a:xfrm>
          <a:off x="7239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89" name="Text Box 16"/>
        <xdr:cNvSpPr txBox="1">
          <a:spLocks noChangeArrowheads="1"/>
        </xdr:cNvSpPr>
      </xdr:nvSpPr>
      <xdr:spPr bwMode="auto">
        <a:xfrm>
          <a:off x="7239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295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323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329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7</xdr:row>
      <xdr:rowOff>130968</xdr:rowOff>
    </xdr:from>
    <xdr:ext cx="104775" cy="257175"/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364331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1134799</xdr:colOff>
      <xdr:row>14</xdr:row>
      <xdr:rowOff>158220</xdr:rowOff>
    </xdr:from>
    <xdr:ext cx="104775" cy="257175"/>
    <xdr:sp macro="" textlink="">
      <xdr:nvSpPr>
        <xdr:cNvPr id="334" name="Text Box 16"/>
        <xdr:cNvSpPr txBox="1">
          <a:spLocks noChangeArrowheads="1"/>
        </xdr:cNvSpPr>
      </xdr:nvSpPr>
      <xdr:spPr bwMode="auto">
        <a:xfrm>
          <a:off x="1134799" y="16504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</xdr:row>
      <xdr:rowOff>28575</xdr:rowOff>
    </xdr:from>
    <xdr:ext cx="104775" cy="257175"/>
    <xdr:sp macro="" textlink="">
      <xdr:nvSpPr>
        <xdr:cNvPr id="336" name="Text Box 16"/>
        <xdr:cNvSpPr txBox="1">
          <a:spLocks noChangeArrowheads="1"/>
        </xdr:cNvSpPr>
      </xdr:nvSpPr>
      <xdr:spPr bwMode="auto">
        <a:xfrm>
          <a:off x="723900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345282" y="235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2" name="Text Box 5"/>
        <xdr:cNvSpPr txBox="1">
          <a:spLocks noChangeArrowheads="1"/>
        </xdr:cNvSpPr>
      </xdr:nvSpPr>
      <xdr:spPr bwMode="auto">
        <a:xfrm>
          <a:off x="3524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123825</xdr:rowOff>
    </xdr:from>
    <xdr:ext cx="104775" cy="257175"/>
    <xdr:sp macro="" textlink="">
      <xdr:nvSpPr>
        <xdr:cNvPr id="343" name="Text Box 16"/>
        <xdr:cNvSpPr txBox="1">
          <a:spLocks noChangeArrowheads="1"/>
        </xdr:cNvSpPr>
      </xdr:nvSpPr>
      <xdr:spPr bwMode="auto">
        <a:xfrm>
          <a:off x="371475" y="85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3524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1526382</xdr:colOff>
      <xdr:row>8</xdr:row>
      <xdr:rowOff>171450</xdr:rowOff>
    </xdr:from>
    <xdr:ext cx="104775" cy="257175"/>
    <xdr:sp macro="" textlink="">
      <xdr:nvSpPr>
        <xdr:cNvPr id="352" name="Text Box 16"/>
        <xdr:cNvSpPr txBox="1">
          <a:spLocks noChangeArrowheads="1"/>
        </xdr:cNvSpPr>
      </xdr:nvSpPr>
      <xdr:spPr bwMode="auto">
        <a:xfrm>
          <a:off x="1878807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358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363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1381427</xdr:colOff>
      <xdr:row>7</xdr:row>
      <xdr:rowOff>113242</xdr:rowOff>
    </xdr:from>
    <xdr:ext cx="104775" cy="257175"/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381427" y="1795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254000</xdr:colOff>
      <xdr:row>14</xdr:row>
      <xdr:rowOff>68036</xdr:rowOff>
    </xdr:from>
    <xdr:ext cx="104775" cy="257175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54000" y="1560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7</xdr:row>
      <xdr:rowOff>130968</xdr:rowOff>
    </xdr:from>
    <xdr:ext cx="104775" cy="257175"/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364331" y="1845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1346465</xdr:colOff>
      <xdr:row>14</xdr:row>
      <xdr:rowOff>105304</xdr:rowOff>
    </xdr:from>
    <xdr:ext cx="104775" cy="257175"/>
    <xdr:sp macro="" textlink="">
      <xdr:nvSpPr>
        <xdr:cNvPr id="372" name="Text Box 16"/>
        <xdr:cNvSpPr txBox="1">
          <a:spLocks noChangeArrowheads="1"/>
        </xdr:cNvSpPr>
      </xdr:nvSpPr>
      <xdr:spPr bwMode="auto">
        <a:xfrm>
          <a:off x="1346465" y="15975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7</xdr:row>
      <xdr:rowOff>136072</xdr:rowOff>
    </xdr:from>
    <xdr:ext cx="104775" cy="2571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15068" y="1850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</xdr:row>
      <xdr:rowOff>28575</xdr:rowOff>
    </xdr:from>
    <xdr:ext cx="104775" cy="257175"/>
    <xdr:sp macro="" textlink="">
      <xdr:nvSpPr>
        <xdr:cNvPr id="374" name="Text Box 16"/>
        <xdr:cNvSpPr txBox="1">
          <a:spLocks noChangeArrowheads="1"/>
        </xdr:cNvSpPr>
      </xdr:nvSpPr>
      <xdr:spPr bwMode="auto">
        <a:xfrm>
          <a:off x="723900" y="212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345282" y="2357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7</xdr:row>
      <xdr:rowOff>28575</xdr:rowOff>
    </xdr:from>
    <xdr:ext cx="104775" cy="257175"/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424543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3524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7</xdr:row>
      <xdr:rowOff>28575</xdr:rowOff>
    </xdr:from>
    <xdr:ext cx="104775" cy="257175"/>
    <xdr:sp macro="" textlink="">
      <xdr:nvSpPr>
        <xdr:cNvPr id="390" name="Text Box 16"/>
        <xdr:cNvSpPr txBox="1">
          <a:spLocks noChangeArrowheads="1"/>
        </xdr:cNvSpPr>
      </xdr:nvSpPr>
      <xdr:spPr bwMode="auto">
        <a:xfrm>
          <a:off x="7239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3524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617802</xdr:colOff>
      <xdr:row>2</xdr:row>
      <xdr:rowOff>63501</xdr:rowOff>
    </xdr:from>
    <xdr:ext cx="104775" cy="257175"/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617802" y="2127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7</xdr:row>
      <xdr:rowOff>28575</xdr:rowOff>
    </xdr:from>
    <xdr:ext cx="104775" cy="257175"/>
    <xdr:sp macro="" textlink="">
      <xdr:nvSpPr>
        <xdr:cNvPr id="402" name="Text Box 16"/>
        <xdr:cNvSpPr txBox="1">
          <a:spLocks noChangeArrowheads="1"/>
        </xdr:cNvSpPr>
      </xdr:nvSpPr>
      <xdr:spPr bwMode="auto">
        <a:xfrm>
          <a:off x="1538628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3524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14</xdr:row>
      <xdr:rowOff>28575</xdr:rowOff>
    </xdr:from>
    <xdr:ext cx="104775" cy="257175"/>
    <xdr:sp macro="" textlink="">
      <xdr:nvSpPr>
        <xdr:cNvPr id="408" name="Text Box 16"/>
        <xdr:cNvSpPr txBox="1">
          <a:spLocks noChangeArrowheads="1"/>
        </xdr:cNvSpPr>
      </xdr:nvSpPr>
      <xdr:spPr bwMode="auto">
        <a:xfrm>
          <a:off x="7239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7</xdr:row>
      <xdr:rowOff>71437</xdr:rowOff>
    </xdr:from>
    <xdr:ext cx="104775" cy="25717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345282" y="1785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3524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74084</xdr:colOff>
      <xdr:row>11</xdr:row>
      <xdr:rowOff>148167</xdr:rowOff>
    </xdr:from>
    <xdr:ext cx="104775" cy="257175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4084" y="12594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78052</xdr:colOff>
      <xdr:row>14</xdr:row>
      <xdr:rowOff>95250</xdr:rowOff>
    </xdr:from>
    <xdr:ext cx="104775" cy="257175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1623219" y="158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0" y="92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363008</xdr:colOff>
      <xdr:row>34</xdr:row>
      <xdr:rowOff>494242</xdr:rowOff>
    </xdr:from>
    <xdr:ext cx="104775" cy="257175"/>
    <xdr:sp macro="" textlink="">
      <xdr:nvSpPr>
        <xdr:cNvPr id="424" name="Text Box 16"/>
        <xdr:cNvSpPr txBox="1">
          <a:spLocks noChangeArrowheads="1"/>
        </xdr:cNvSpPr>
      </xdr:nvSpPr>
      <xdr:spPr bwMode="auto">
        <a:xfrm>
          <a:off x="1908175" y="6029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430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371475" y="1901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</xdr:colOff>
      <xdr:row>47</xdr:row>
      <xdr:rowOff>0</xdr:rowOff>
    </xdr:from>
    <xdr:ext cx="104775" cy="257175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1697567" y="193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473" name="Text Box 5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371475" y="75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480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485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491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496" name="Text Box 16"/>
        <xdr:cNvSpPr txBox="1">
          <a:spLocks noChangeArrowheads="1"/>
        </xdr:cNvSpPr>
      </xdr:nvSpPr>
      <xdr:spPr bwMode="auto">
        <a:xfrm>
          <a:off x="2023799" y="1735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0" y="73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339725</xdr:colOff>
      <xdr:row>34</xdr:row>
      <xdr:rowOff>451908</xdr:rowOff>
    </xdr:from>
    <xdr:ext cx="104775" cy="257175"/>
    <xdr:sp macro="" textlink="">
      <xdr:nvSpPr>
        <xdr:cNvPr id="505" name="Text Box 16"/>
        <xdr:cNvSpPr txBox="1">
          <a:spLocks noChangeArrowheads="1"/>
        </xdr:cNvSpPr>
      </xdr:nvSpPr>
      <xdr:spPr bwMode="auto">
        <a:xfrm>
          <a:off x="339725" y="598699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1526382</xdr:colOff>
      <xdr:row>50</xdr:row>
      <xdr:rowOff>171450</xdr:rowOff>
    </xdr:from>
    <xdr:ext cx="104775" cy="257175"/>
    <xdr:sp macro="" textlink="">
      <xdr:nvSpPr>
        <xdr:cNvPr id="506" name="Text Box 16"/>
        <xdr:cNvSpPr txBox="1">
          <a:spLocks noChangeArrowheads="1"/>
        </xdr:cNvSpPr>
      </xdr:nvSpPr>
      <xdr:spPr bwMode="auto">
        <a:xfrm>
          <a:off x="1526382" y="147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512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517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47</xdr:row>
      <xdr:rowOff>0</xdr:rowOff>
    </xdr:from>
    <xdr:ext cx="104775" cy="257175"/>
    <xdr:sp macro="" textlink="">
      <xdr:nvSpPr>
        <xdr:cNvPr id="523" name="Text Box 16"/>
        <xdr:cNvSpPr txBox="1">
          <a:spLocks noChangeArrowheads="1"/>
        </xdr:cNvSpPr>
      </xdr:nvSpPr>
      <xdr:spPr bwMode="auto">
        <a:xfrm>
          <a:off x="534760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285750</xdr:colOff>
      <xdr:row>50</xdr:row>
      <xdr:rowOff>163286</xdr:rowOff>
    </xdr:from>
    <xdr:ext cx="104775" cy="257175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85750" y="14650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526" name="Text Box 16"/>
        <xdr:cNvSpPr txBox="1">
          <a:spLocks noChangeArrowheads="1"/>
        </xdr:cNvSpPr>
      </xdr:nvSpPr>
      <xdr:spPr bwMode="auto">
        <a:xfrm>
          <a:off x="2023799" y="1735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47</xdr:row>
      <xdr:rowOff>0</xdr:rowOff>
    </xdr:from>
    <xdr:ext cx="104775" cy="2571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462643" y="18188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528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47</xdr:row>
      <xdr:rowOff>0</xdr:rowOff>
    </xdr:from>
    <xdr:ext cx="104775" cy="257175"/>
    <xdr:sp macro="" textlink="">
      <xdr:nvSpPr>
        <xdr:cNvPr id="539" name="Text Box 16"/>
        <xdr:cNvSpPr txBox="1">
          <a:spLocks noChangeArrowheads="1"/>
        </xdr:cNvSpPr>
      </xdr:nvSpPr>
      <xdr:spPr bwMode="auto">
        <a:xfrm>
          <a:off x="72118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544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44</xdr:row>
      <xdr:rowOff>0</xdr:rowOff>
    </xdr:from>
    <xdr:ext cx="104775" cy="257175"/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35719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47</xdr:row>
      <xdr:rowOff>0</xdr:rowOff>
    </xdr:from>
    <xdr:ext cx="104775" cy="257175"/>
    <xdr:sp macro="" textlink="">
      <xdr:nvSpPr>
        <xdr:cNvPr id="556" name="Text Box 16"/>
        <xdr:cNvSpPr txBox="1">
          <a:spLocks noChangeArrowheads="1"/>
        </xdr:cNvSpPr>
      </xdr:nvSpPr>
      <xdr:spPr bwMode="auto">
        <a:xfrm>
          <a:off x="1186203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562" name="Text Box 16"/>
        <xdr:cNvSpPr txBox="1">
          <a:spLocks noChangeArrowheads="1"/>
        </xdr:cNvSpPr>
      </xdr:nvSpPr>
      <xdr:spPr bwMode="auto">
        <a:xfrm>
          <a:off x="371475" y="152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345282" y="1754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56</xdr:row>
      <xdr:rowOff>0</xdr:rowOff>
    </xdr:from>
    <xdr:ext cx="104775" cy="257175"/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35719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579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0" y="187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14</xdr:row>
      <xdr:rowOff>28575</xdr:rowOff>
    </xdr:from>
    <xdr:ext cx="104775" cy="257175"/>
    <xdr:sp macro="" textlink="">
      <xdr:nvSpPr>
        <xdr:cNvPr id="588" name="Text Box 16"/>
        <xdr:cNvSpPr txBox="1">
          <a:spLocks noChangeArrowheads="1"/>
        </xdr:cNvSpPr>
      </xdr:nvSpPr>
      <xdr:spPr bwMode="auto">
        <a:xfrm>
          <a:off x="371475" y="1901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</xdr:colOff>
      <xdr:row>14</xdr:row>
      <xdr:rowOff>66675</xdr:rowOff>
    </xdr:from>
    <xdr:ext cx="104775" cy="257175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1697567" y="193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600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605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611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8</xdr:row>
      <xdr:rowOff>130968</xdr:rowOff>
    </xdr:from>
    <xdr:ext cx="104775" cy="257175"/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8</xdr:row>
      <xdr:rowOff>52387</xdr:rowOff>
    </xdr:from>
    <xdr:ext cx="104775" cy="257175"/>
    <xdr:sp macro="" textlink="">
      <xdr:nvSpPr>
        <xdr:cNvPr id="616" name="Text Box 16"/>
        <xdr:cNvSpPr txBox="1">
          <a:spLocks noChangeArrowheads="1"/>
        </xdr:cNvSpPr>
      </xdr:nvSpPr>
      <xdr:spPr bwMode="auto">
        <a:xfrm>
          <a:off x="2023799" y="1735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627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8</xdr:row>
      <xdr:rowOff>28575</xdr:rowOff>
    </xdr:from>
    <xdr:ext cx="104775" cy="257175"/>
    <xdr:sp macro="" textlink="">
      <xdr:nvSpPr>
        <xdr:cNvPr id="633" name="Text Box 16"/>
        <xdr:cNvSpPr txBox="1">
          <a:spLocks noChangeArrowheads="1"/>
        </xdr:cNvSpPr>
      </xdr:nvSpPr>
      <xdr:spPr bwMode="auto">
        <a:xfrm>
          <a:off x="534760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254000</xdr:colOff>
      <xdr:row>11</xdr:row>
      <xdr:rowOff>68036</xdr:rowOff>
    </xdr:from>
    <xdr:ext cx="104775" cy="257175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54000" y="1560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8</xdr:row>
      <xdr:rowOff>130968</xdr:rowOff>
    </xdr:from>
    <xdr:ext cx="104775" cy="257175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11906" y="181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1346465</xdr:colOff>
      <xdr:row>11</xdr:row>
      <xdr:rowOff>105304</xdr:rowOff>
    </xdr:from>
    <xdr:ext cx="104775" cy="257175"/>
    <xdr:sp macro="" textlink="">
      <xdr:nvSpPr>
        <xdr:cNvPr id="636" name="Text Box 16"/>
        <xdr:cNvSpPr txBox="1">
          <a:spLocks noChangeArrowheads="1"/>
        </xdr:cNvSpPr>
      </xdr:nvSpPr>
      <xdr:spPr bwMode="auto">
        <a:xfrm>
          <a:off x="1346465" y="159755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8</xdr:row>
      <xdr:rowOff>136072</xdr:rowOff>
    </xdr:from>
    <xdr:ext cx="104775" cy="2571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462643" y="18188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431951</xdr:colOff>
      <xdr:row>8</xdr:row>
      <xdr:rowOff>28575</xdr:rowOff>
    </xdr:from>
    <xdr:ext cx="104775" cy="257175"/>
    <xdr:sp macro="" textlink="">
      <xdr:nvSpPr>
        <xdr:cNvPr id="638" name="Text Box 16"/>
        <xdr:cNvSpPr txBox="1">
          <a:spLocks noChangeArrowheads="1"/>
        </xdr:cNvSpPr>
      </xdr:nvSpPr>
      <xdr:spPr bwMode="auto">
        <a:xfrm>
          <a:off x="431951" y="133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0" y="168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8</xdr:row>
      <xdr:rowOff>28575</xdr:rowOff>
    </xdr:from>
    <xdr:ext cx="104775" cy="257175"/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371475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48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8</xdr:row>
      <xdr:rowOff>28575</xdr:rowOff>
    </xdr:from>
    <xdr:ext cx="104775" cy="257175"/>
    <xdr:sp macro="" textlink="">
      <xdr:nvSpPr>
        <xdr:cNvPr id="650" name="Text Box 16"/>
        <xdr:cNvSpPr txBox="1">
          <a:spLocks noChangeArrowheads="1"/>
        </xdr:cNvSpPr>
      </xdr:nvSpPr>
      <xdr:spPr bwMode="auto">
        <a:xfrm>
          <a:off x="1186203" y="1711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11</xdr:row>
      <xdr:rowOff>28575</xdr:rowOff>
    </xdr:from>
    <xdr:ext cx="104775" cy="257175"/>
    <xdr:sp macro="" textlink="">
      <xdr:nvSpPr>
        <xdr:cNvPr id="651" name="Text Box 16"/>
        <xdr:cNvSpPr txBox="1">
          <a:spLocks noChangeArrowheads="1"/>
        </xdr:cNvSpPr>
      </xdr:nvSpPr>
      <xdr:spPr bwMode="auto">
        <a:xfrm>
          <a:off x="371475" y="152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8</xdr:row>
      <xdr:rowOff>71437</xdr:rowOff>
    </xdr:from>
    <xdr:ext cx="104775" cy="257175"/>
    <xdr:sp macro="" textlink="">
      <xdr:nvSpPr>
        <xdr:cNvPr id="652" name="Text Box 5"/>
        <xdr:cNvSpPr txBox="1">
          <a:spLocks noChangeArrowheads="1"/>
        </xdr:cNvSpPr>
      </xdr:nvSpPr>
      <xdr:spPr bwMode="auto">
        <a:xfrm>
          <a:off x="345282" y="17541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0" y="149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78052</xdr:colOff>
      <xdr:row>11</xdr:row>
      <xdr:rowOff>95250</xdr:rowOff>
    </xdr:from>
    <xdr:ext cx="104775" cy="257175"/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1623219" y="158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14</xdr:row>
      <xdr:rowOff>28575</xdr:rowOff>
    </xdr:from>
    <xdr:ext cx="104775" cy="257175"/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14</xdr:row>
      <xdr:rowOff>28575</xdr:rowOff>
    </xdr:from>
    <xdr:ext cx="104775" cy="257175"/>
    <xdr:sp macro="" textlink="">
      <xdr:nvSpPr>
        <xdr:cNvPr id="680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14</xdr:row>
      <xdr:rowOff>28575</xdr:rowOff>
    </xdr:from>
    <xdr:ext cx="104775" cy="257175"/>
    <xdr:sp macro="" textlink="">
      <xdr:nvSpPr>
        <xdr:cNvPr id="682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7</xdr:row>
      <xdr:rowOff>71437</xdr:rowOff>
    </xdr:from>
    <xdr:ext cx="104775" cy="257175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14</xdr:row>
      <xdr:rowOff>28575</xdr:rowOff>
    </xdr:from>
    <xdr:ext cx="104775" cy="257175"/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371475" y="209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7</xdr:row>
      <xdr:rowOff>71437</xdr:rowOff>
    </xdr:from>
    <xdr:ext cx="104775" cy="257175"/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345282" y="23256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0" y="206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617802</xdr:colOff>
      <xdr:row>14</xdr:row>
      <xdr:rowOff>63501</xdr:rowOff>
    </xdr:from>
    <xdr:ext cx="104775" cy="257175"/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617802" y="2127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0" y="225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0</xdr:rowOff>
    </xdr:from>
    <xdr:ext cx="104775" cy="257175"/>
    <xdr:sp macro="" textlink="">
      <xdr:nvSpPr>
        <xdr:cNvPr id="741" name="Text Box 16"/>
        <xdr:cNvSpPr txBox="1">
          <a:spLocks noChangeArrowheads="1"/>
        </xdr:cNvSpPr>
      </xdr:nvSpPr>
      <xdr:spPr bwMode="auto">
        <a:xfrm>
          <a:off x="371475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0</xdr:rowOff>
    </xdr:from>
    <xdr:ext cx="104775" cy="257175"/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371475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0" y="6244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60" name="Text Box 5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61" name="Text Box 16"/>
        <xdr:cNvSpPr txBox="1">
          <a:spLocks noChangeArrowheads="1"/>
        </xdr:cNvSpPr>
      </xdr:nvSpPr>
      <xdr:spPr bwMode="auto">
        <a:xfrm>
          <a:off x="371475" y="606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0" y="603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71" name="Text Box 5"/>
        <xdr:cNvSpPr txBox="1">
          <a:spLocks noChangeArrowheads="1"/>
        </xdr:cNvSpPr>
      </xdr:nvSpPr>
      <xdr:spPr bwMode="auto">
        <a:xfrm>
          <a:off x="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772" name="Text Box 16"/>
        <xdr:cNvSpPr txBox="1">
          <a:spLocks noChangeArrowheads="1"/>
        </xdr:cNvSpPr>
      </xdr:nvSpPr>
      <xdr:spPr bwMode="auto">
        <a:xfrm>
          <a:off x="37147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1526382</xdr:colOff>
      <xdr:row>48</xdr:row>
      <xdr:rowOff>171450</xdr:rowOff>
    </xdr:from>
    <xdr:ext cx="104775" cy="257175"/>
    <xdr:sp macro="" textlink="">
      <xdr:nvSpPr>
        <xdr:cNvPr id="776" name="Text Box 16"/>
        <xdr:cNvSpPr txBox="1">
          <a:spLocks noChangeArrowheads="1"/>
        </xdr:cNvSpPr>
      </xdr:nvSpPr>
      <xdr:spPr bwMode="auto">
        <a:xfrm>
          <a:off x="1526382" y="6838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889001</xdr:colOff>
      <xdr:row>39</xdr:row>
      <xdr:rowOff>0</xdr:rowOff>
    </xdr:from>
    <xdr:ext cx="104775" cy="257175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12964584" y="8809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2" name="Text Box 5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84" name="Text Box 16"/>
        <xdr:cNvSpPr txBox="1">
          <a:spLocks noChangeArrowheads="1"/>
        </xdr:cNvSpPr>
      </xdr:nvSpPr>
      <xdr:spPr bwMode="auto">
        <a:xfrm>
          <a:off x="371475" y="69077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0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37</xdr:row>
      <xdr:rowOff>0</xdr:rowOff>
    </xdr:from>
    <xdr:ext cx="104775" cy="257175"/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35719" y="68791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</xdr:colOff>
      <xdr:row>44</xdr:row>
      <xdr:rowOff>0</xdr:rowOff>
    </xdr:from>
    <xdr:ext cx="104775" cy="257175"/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1697567" y="308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152400</xdr:colOff>
      <xdr:row>50</xdr:row>
      <xdr:rowOff>66675</xdr:rowOff>
    </xdr:from>
    <xdr:ext cx="104775" cy="257175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1697567" y="193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3" name="Text Box 5"/>
        <xdr:cNvSpPr txBox="1">
          <a:spLocks noChangeArrowheads="1"/>
        </xdr:cNvSpPr>
      </xdr:nvSpPr>
      <xdr:spPr bwMode="auto">
        <a:xfrm>
          <a:off x="5381625" y="287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58" name="Text Box 5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</xdr:row>
      <xdr:rowOff>0</xdr:rowOff>
    </xdr:from>
    <xdr:ext cx="104775" cy="257175"/>
    <xdr:sp macro="" textlink="">
      <xdr:nvSpPr>
        <xdr:cNvPr id="859" name="Text Box 16"/>
        <xdr:cNvSpPr txBox="1">
          <a:spLocks noChangeArrowheads="1"/>
        </xdr:cNvSpPr>
      </xdr:nvSpPr>
      <xdr:spPr bwMode="auto">
        <a:xfrm>
          <a:off x="5753100" y="271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5381625" y="2686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5381625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0" y="339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876" name="Text Box 16"/>
        <xdr:cNvSpPr txBox="1">
          <a:spLocks noChangeArrowheads="1"/>
        </xdr:cNvSpPr>
      </xdr:nvSpPr>
      <xdr:spPr bwMode="auto">
        <a:xfrm>
          <a:off x="371475" y="3425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04775" cy="257175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0" y="492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51</xdr:row>
      <xdr:rowOff>28575</xdr:rowOff>
    </xdr:from>
    <xdr:ext cx="104775" cy="257175"/>
    <xdr:sp macro="" textlink="">
      <xdr:nvSpPr>
        <xdr:cNvPr id="887" name="Text Box 16"/>
        <xdr:cNvSpPr txBox="1">
          <a:spLocks noChangeArrowheads="1"/>
        </xdr:cNvSpPr>
      </xdr:nvSpPr>
      <xdr:spPr bwMode="auto">
        <a:xfrm>
          <a:off x="371475" y="4759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4775" cy="257175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0" y="473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104775" cy="257175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0" y="568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5" name="Text Box 5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28575</xdr:rowOff>
    </xdr:from>
    <xdr:ext cx="104775" cy="257175"/>
    <xdr:sp macro="" textlink="">
      <xdr:nvSpPr>
        <xdr:cNvPr id="906" name="Text Box 16"/>
        <xdr:cNvSpPr txBox="1">
          <a:spLocks noChangeArrowheads="1"/>
        </xdr:cNvSpPr>
      </xdr:nvSpPr>
      <xdr:spPr bwMode="auto">
        <a:xfrm>
          <a:off x="575310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538162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18" name="Text Box 5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919" name="Text Box 16"/>
        <xdr:cNvSpPr txBox="1">
          <a:spLocks noChangeArrowheads="1"/>
        </xdr:cNvSpPr>
      </xdr:nvSpPr>
      <xdr:spPr bwMode="auto">
        <a:xfrm>
          <a:off x="5753100" y="521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538162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35</xdr:row>
      <xdr:rowOff>0</xdr:rowOff>
    </xdr:from>
    <xdr:ext cx="104775" cy="257175"/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575310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04775" cy="257175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38162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934" name="Text Box 5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39" name="Text Box 5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1312069</xdr:colOff>
      <xdr:row>21</xdr:row>
      <xdr:rowOff>182033</xdr:rowOff>
    </xdr:from>
    <xdr:ext cx="104775" cy="257175"/>
    <xdr:sp macro="" textlink="">
      <xdr:nvSpPr>
        <xdr:cNvPr id="940" name="Text Box 16"/>
        <xdr:cNvSpPr txBox="1">
          <a:spLocks noChangeArrowheads="1"/>
        </xdr:cNvSpPr>
      </xdr:nvSpPr>
      <xdr:spPr bwMode="auto">
        <a:xfrm>
          <a:off x="1312069" y="60557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0391775" y="499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6" name="Text Box 5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947" name="Text Box 16"/>
        <xdr:cNvSpPr txBox="1">
          <a:spLocks noChangeArrowheads="1"/>
        </xdr:cNvSpPr>
      </xdr:nvSpPr>
      <xdr:spPr bwMode="auto">
        <a:xfrm>
          <a:off x="10763250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952" name="Text Box 16"/>
        <xdr:cNvSpPr txBox="1">
          <a:spLocks noChangeArrowheads="1"/>
        </xdr:cNvSpPr>
      </xdr:nvSpPr>
      <xdr:spPr bwMode="auto">
        <a:xfrm>
          <a:off x="10763250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10391775" y="422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18</xdr:row>
      <xdr:rowOff>28575</xdr:rowOff>
    </xdr:from>
    <xdr:ext cx="104775" cy="257175"/>
    <xdr:sp macro="" textlink="">
      <xdr:nvSpPr>
        <xdr:cNvPr id="958" name="Text Box 16"/>
        <xdr:cNvSpPr txBox="1">
          <a:spLocks noChangeArrowheads="1"/>
        </xdr:cNvSpPr>
      </xdr:nvSpPr>
      <xdr:spPr bwMode="auto">
        <a:xfrm>
          <a:off x="1092653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18</xdr:row>
      <xdr:rowOff>130968</xdr:rowOff>
    </xdr:from>
    <xdr:ext cx="104775" cy="257175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0403681" y="4360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18</xdr:row>
      <xdr:rowOff>52387</xdr:rowOff>
    </xdr:from>
    <xdr:ext cx="104775" cy="257175"/>
    <xdr:sp macro="" textlink="">
      <xdr:nvSpPr>
        <xdr:cNvPr id="960" name="Text Box 16"/>
        <xdr:cNvSpPr txBox="1">
          <a:spLocks noChangeArrowheads="1"/>
        </xdr:cNvSpPr>
      </xdr:nvSpPr>
      <xdr:spPr bwMode="auto">
        <a:xfrm>
          <a:off x="12232482" y="42814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1343705</xdr:colOff>
      <xdr:row>21</xdr:row>
      <xdr:rowOff>147978</xdr:rowOff>
    </xdr:from>
    <xdr:ext cx="104775" cy="2571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1735480" y="49485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25</xdr:row>
      <xdr:rowOff>28575</xdr:rowOff>
    </xdr:from>
    <xdr:ext cx="104775" cy="257175"/>
    <xdr:sp macro="" textlink="">
      <xdr:nvSpPr>
        <xdr:cNvPr id="962" name="Text Box 16"/>
        <xdr:cNvSpPr txBox="1">
          <a:spLocks noChangeArrowheads="1"/>
        </xdr:cNvSpPr>
      </xdr:nvSpPr>
      <xdr:spPr bwMode="auto">
        <a:xfrm>
          <a:off x="107632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7" name="Text Box 5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21</xdr:row>
      <xdr:rowOff>28575</xdr:rowOff>
    </xdr:from>
    <xdr:ext cx="104775" cy="257175"/>
    <xdr:sp macro="" textlink="">
      <xdr:nvSpPr>
        <xdr:cNvPr id="968" name="Text Box 16"/>
        <xdr:cNvSpPr txBox="1">
          <a:spLocks noChangeArrowheads="1"/>
        </xdr:cNvSpPr>
      </xdr:nvSpPr>
      <xdr:spPr bwMode="auto">
        <a:xfrm>
          <a:off x="1076325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21</xdr:row>
      <xdr:rowOff>28575</xdr:rowOff>
    </xdr:from>
    <xdr:ext cx="104775" cy="257175"/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076325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78" name="Text Box 5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21</xdr:row>
      <xdr:rowOff>28575</xdr:rowOff>
    </xdr:from>
    <xdr:ext cx="104775" cy="257175"/>
    <xdr:sp macro="" textlink="">
      <xdr:nvSpPr>
        <xdr:cNvPr id="979" name="Text Box 16"/>
        <xdr:cNvSpPr txBox="1">
          <a:spLocks noChangeArrowheads="1"/>
        </xdr:cNvSpPr>
      </xdr:nvSpPr>
      <xdr:spPr bwMode="auto">
        <a:xfrm>
          <a:off x="10926535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30</xdr:row>
      <xdr:rowOff>0</xdr:rowOff>
    </xdr:from>
    <xdr:ext cx="104775" cy="257175"/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10403681" y="5503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1251216</xdr:colOff>
      <xdr:row>21</xdr:row>
      <xdr:rowOff>115887</xdr:rowOff>
    </xdr:from>
    <xdr:ext cx="104775" cy="257175"/>
    <xdr:sp macro="" textlink="">
      <xdr:nvSpPr>
        <xdr:cNvPr id="981" name="Text Box 16"/>
        <xdr:cNvSpPr txBox="1">
          <a:spLocks noChangeArrowheads="1"/>
        </xdr:cNvSpPr>
      </xdr:nvSpPr>
      <xdr:spPr bwMode="auto">
        <a:xfrm>
          <a:off x="1251216" y="65611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325060</xdr:colOff>
      <xdr:row>30</xdr:row>
      <xdr:rowOff>0</xdr:rowOff>
    </xdr:from>
    <xdr:ext cx="104775" cy="2571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161393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30</xdr:row>
      <xdr:rowOff>0</xdr:rowOff>
    </xdr:from>
    <xdr:ext cx="104775" cy="257175"/>
    <xdr:sp macro="" textlink="">
      <xdr:nvSpPr>
        <xdr:cNvPr id="983" name="Text Box 16"/>
        <xdr:cNvSpPr txBox="1">
          <a:spLocks noChangeArrowheads="1"/>
        </xdr:cNvSpPr>
      </xdr:nvSpPr>
      <xdr:spPr bwMode="auto">
        <a:xfrm>
          <a:off x="10763250" y="560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88" name="Text Box 5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30</xdr:row>
      <xdr:rowOff>0</xdr:rowOff>
    </xdr:from>
    <xdr:ext cx="104775" cy="257175"/>
    <xdr:sp macro="" textlink="">
      <xdr:nvSpPr>
        <xdr:cNvPr id="989" name="Text Box 16"/>
        <xdr:cNvSpPr txBox="1">
          <a:spLocks noChangeArrowheads="1"/>
        </xdr:cNvSpPr>
      </xdr:nvSpPr>
      <xdr:spPr bwMode="auto">
        <a:xfrm>
          <a:off x="10763250" y="560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104775" cy="257175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0391775" y="537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21</xdr:row>
      <xdr:rowOff>28575</xdr:rowOff>
    </xdr:from>
    <xdr:ext cx="104775" cy="257175"/>
    <xdr:sp macro="" textlink="">
      <xdr:nvSpPr>
        <xdr:cNvPr id="994" name="Text Box 16"/>
        <xdr:cNvSpPr txBox="1">
          <a:spLocks noChangeArrowheads="1"/>
        </xdr:cNvSpPr>
      </xdr:nvSpPr>
      <xdr:spPr bwMode="auto">
        <a:xfrm>
          <a:off x="1076325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04775" cy="257175"/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1039177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0391775" y="518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30</xdr:row>
      <xdr:rowOff>0</xdr:rowOff>
    </xdr:from>
    <xdr:ext cx="104775" cy="257175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10427494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21</xdr:row>
      <xdr:rowOff>28575</xdr:rowOff>
    </xdr:from>
    <xdr:ext cx="104775" cy="257175"/>
    <xdr:sp macro="" textlink="">
      <xdr:nvSpPr>
        <xdr:cNvPr id="1006" name="Text Box 16"/>
        <xdr:cNvSpPr txBox="1">
          <a:spLocks noChangeArrowheads="1"/>
        </xdr:cNvSpPr>
      </xdr:nvSpPr>
      <xdr:spPr bwMode="auto">
        <a:xfrm>
          <a:off x="11577978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11" name="Text Box 5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1312069</xdr:colOff>
      <xdr:row>35</xdr:row>
      <xdr:rowOff>182033</xdr:rowOff>
    </xdr:from>
    <xdr:ext cx="104775" cy="257175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312069" y="60557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0" y="606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1343705</xdr:colOff>
      <xdr:row>35</xdr:row>
      <xdr:rowOff>147978</xdr:rowOff>
    </xdr:from>
    <xdr:ext cx="104775" cy="2571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343705" y="60217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4" name="Text Box 5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025" name="Text Box 16"/>
        <xdr:cNvSpPr txBox="1">
          <a:spLocks noChangeArrowheads="1"/>
        </xdr:cNvSpPr>
      </xdr:nvSpPr>
      <xdr:spPr bwMode="auto">
        <a:xfrm>
          <a:off x="371475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030" name="Text Box 16"/>
        <xdr:cNvSpPr txBox="1">
          <a:spLocks noChangeArrowheads="1"/>
        </xdr:cNvSpPr>
      </xdr:nvSpPr>
      <xdr:spPr bwMode="auto">
        <a:xfrm>
          <a:off x="371475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35" name="Text Box 5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44</xdr:row>
      <xdr:rowOff>0</xdr:rowOff>
    </xdr:from>
    <xdr:ext cx="104775" cy="257175"/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534760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44</xdr:row>
      <xdr:rowOff>0</xdr:rowOff>
    </xdr:from>
    <xdr:ext cx="104775" cy="257175"/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11906" y="6576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44</xdr:row>
      <xdr:rowOff>0</xdr:rowOff>
    </xdr:from>
    <xdr:ext cx="104775" cy="257175"/>
    <xdr:sp macro="" textlink="">
      <xdr:nvSpPr>
        <xdr:cNvPr id="1038" name="Text Box 16"/>
        <xdr:cNvSpPr txBox="1">
          <a:spLocks noChangeArrowheads="1"/>
        </xdr:cNvSpPr>
      </xdr:nvSpPr>
      <xdr:spPr bwMode="auto">
        <a:xfrm>
          <a:off x="1208883" y="121703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44</xdr:row>
      <xdr:rowOff>0</xdr:rowOff>
    </xdr:from>
    <xdr:ext cx="104775" cy="2571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462643" y="65813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71475" y="6664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046" name="Text Box 16"/>
        <xdr:cNvSpPr txBox="1">
          <a:spLocks noChangeArrowheads="1"/>
        </xdr:cNvSpPr>
      </xdr:nvSpPr>
      <xdr:spPr bwMode="auto">
        <a:xfrm>
          <a:off x="371475" y="6664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0" y="6445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051" name="Text Box 16"/>
        <xdr:cNvSpPr txBox="1">
          <a:spLocks noChangeArrowheads="1"/>
        </xdr:cNvSpPr>
      </xdr:nvSpPr>
      <xdr:spPr bwMode="auto">
        <a:xfrm>
          <a:off x="371475" y="647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0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0" name="Text Box 5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0" y="625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44</xdr:row>
      <xdr:rowOff>0</xdr:rowOff>
    </xdr:from>
    <xdr:ext cx="104775" cy="257175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35719" y="6635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43</xdr:row>
      <xdr:rowOff>7409</xdr:rowOff>
    </xdr:from>
    <xdr:ext cx="104775" cy="257175"/>
    <xdr:sp macro="" textlink="">
      <xdr:nvSpPr>
        <xdr:cNvPr id="1063" name="Text Box 16"/>
        <xdr:cNvSpPr txBox="1">
          <a:spLocks noChangeArrowheads="1"/>
        </xdr:cNvSpPr>
      </xdr:nvSpPr>
      <xdr:spPr bwMode="auto">
        <a:xfrm>
          <a:off x="1292036" y="119454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68" name="Text Box 5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28575</xdr:rowOff>
    </xdr:from>
    <xdr:ext cx="104775" cy="257175"/>
    <xdr:sp macro="" textlink="">
      <xdr:nvSpPr>
        <xdr:cNvPr id="1069" name="Text Box 16"/>
        <xdr:cNvSpPr txBox="1">
          <a:spLocks noChangeArrowheads="1"/>
        </xdr:cNvSpPr>
      </xdr:nvSpPr>
      <xdr:spPr bwMode="auto">
        <a:xfrm>
          <a:off x="371475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28575</xdr:rowOff>
    </xdr:from>
    <xdr:ext cx="104775" cy="257175"/>
    <xdr:sp macro="" textlink="">
      <xdr:nvSpPr>
        <xdr:cNvPr id="1074" name="Text Box 16"/>
        <xdr:cNvSpPr txBox="1">
          <a:spLocks noChangeArrowheads="1"/>
        </xdr:cNvSpPr>
      </xdr:nvSpPr>
      <xdr:spPr bwMode="auto">
        <a:xfrm>
          <a:off x="371475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79" name="Text Box 5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43</xdr:row>
      <xdr:rowOff>28575</xdr:rowOff>
    </xdr:from>
    <xdr:ext cx="104775" cy="257175"/>
    <xdr:sp macro="" textlink="">
      <xdr:nvSpPr>
        <xdr:cNvPr id="1080" name="Text Box 16"/>
        <xdr:cNvSpPr txBox="1">
          <a:spLocks noChangeArrowheads="1"/>
        </xdr:cNvSpPr>
      </xdr:nvSpPr>
      <xdr:spPr bwMode="auto">
        <a:xfrm>
          <a:off x="534760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43</xdr:row>
      <xdr:rowOff>130968</xdr:rowOff>
    </xdr:from>
    <xdr:ext cx="104775" cy="257175"/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11906" y="122806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43</xdr:row>
      <xdr:rowOff>20638</xdr:rowOff>
    </xdr:from>
    <xdr:ext cx="104775" cy="257175"/>
    <xdr:sp macro="" textlink="">
      <xdr:nvSpPr>
        <xdr:cNvPr id="1082" name="Text Box 16"/>
        <xdr:cNvSpPr txBox="1">
          <a:spLocks noChangeArrowheads="1"/>
        </xdr:cNvSpPr>
      </xdr:nvSpPr>
      <xdr:spPr bwMode="auto">
        <a:xfrm>
          <a:off x="1208883" y="121703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43</xdr:row>
      <xdr:rowOff>136072</xdr:rowOff>
    </xdr:from>
    <xdr:ext cx="104775" cy="2571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462643" y="122857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084" name="Text Box 16"/>
        <xdr:cNvSpPr txBox="1">
          <a:spLocks noChangeArrowheads="1"/>
        </xdr:cNvSpPr>
      </xdr:nvSpPr>
      <xdr:spPr bwMode="auto">
        <a:xfrm>
          <a:off x="371475" y="12389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149225</xdr:colOff>
      <xdr:row>43</xdr:row>
      <xdr:rowOff>176742</xdr:rowOff>
    </xdr:from>
    <xdr:ext cx="104775" cy="257175"/>
    <xdr:sp macro="" textlink="">
      <xdr:nvSpPr>
        <xdr:cNvPr id="1090" name="Text Box 16"/>
        <xdr:cNvSpPr txBox="1">
          <a:spLocks noChangeArrowheads="1"/>
        </xdr:cNvSpPr>
      </xdr:nvSpPr>
      <xdr:spPr bwMode="auto">
        <a:xfrm>
          <a:off x="9155642" y="11543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0" y="121496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28575</xdr:rowOff>
    </xdr:from>
    <xdr:ext cx="104775" cy="257175"/>
    <xdr:sp macro="" textlink="">
      <xdr:nvSpPr>
        <xdr:cNvPr id="1095" name="Text Box 16"/>
        <xdr:cNvSpPr txBox="1">
          <a:spLocks noChangeArrowheads="1"/>
        </xdr:cNvSpPr>
      </xdr:nvSpPr>
      <xdr:spPr bwMode="auto">
        <a:xfrm>
          <a:off x="371475" y="121782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0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44</xdr:row>
      <xdr:rowOff>0</xdr:rowOff>
    </xdr:from>
    <xdr:ext cx="104775" cy="257175"/>
    <xdr:sp macro="" textlink="">
      <xdr:nvSpPr>
        <xdr:cNvPr id="1100" name="Text Box 7"/>
        <xdr:cNvSpPr txBox="1">
          <a:spLocks noChangeArrowheads="1"/>
        </xdr:cNvSpPr>
      </xdr:nvSpPr>
      <xdr:spPr bwMode="auto">
        <a:xfrm>
          <a:off x="35719" y="123613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110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04775" cy="2571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7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44</xdr:row>
      <xdr:rowOff>0</xdr:rowOff>
    </xdr:from>
    <xdr:ext cx="104775" cy="257175"/>
    <xdr:sp macro="" textlink="">
      <xdr:nvSpPr>
        <xdr:cNvPr id="1118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3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124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34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44</xdr:row>
      <xdr:rowOff>0</xdr:rowOff>
    </xdr:from>
    <xdr:ext cx="104775" cy="257175"/>
    <xdr:sp macro="" textlink="">
      <xdr:nvSpPr>
        <xdr:cNvPr id="1135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44</xdr:row>
      <xdr:rowOff>0</xdr:rowOff>
    </xdr:from>
    <xdr:ext cx="104775" cy="257175"/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44</xdr:row>
      <xdr:rowOff>0</xdr:rowOff>
    </xdr:from>
    <xdr:ext cx="104775" cy="257175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44</xdr:row>
      <xdr:rowOff>0</xdr:rowOff>
    </xdr:from>
    <xdr:ext cx="104775" cy="2571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8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44</xdr:row>
      <xdr:rowOff>7409</xdr:rowOff>
    </xdr:from>
    <xdr:ext cx="104775" cy="257175"/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28575</xdr:rowOff>
    </xdr:from>
    <xdr:ext cx="104775" cy="257175"/>
    <xdr:sp macro="" textlink="">
      <xdr:nvSpPr>
        <xdr:cNvPr id="1167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28575</xdr:rowOff>
    </xdr:from>
    <xdr:ext cx="104775" cy="257175"/>
    <xdr:sp macro="" textlink="">
      <xdr:nvSpPr>
        <xdr:cNvPr id="1172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77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44</xdr:row>
      <xdr:rowOff>28575</xdr:rowOff>
    </xdr:from>
    <xdr:ext cx="104775" cy="257175"/>
    <xdr:sp macro="" textlink="">
      <xdr:nvSpPr>
        <xdr:cNvPr id="1178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44</xdr:row>
      <xdr:rowOff>130968</xdr:rowOff>
    </xdr:from>
    <xdr:ext cx="104775" cy="257175"/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44</xdr:row>
      <xdr:rowOff>20638</xdr:rowOff>
    </xdr:from>
    <xdr:ext cx="104775" cy="257175"/>
    <xdr:sp macro="" textlink="">
      <xdr:nvSpPr>
        <xdr:cNvPr id="1180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44</xdr:row>
      <xdr:rowOff>136072</xdr:rowOff>
    </xdr:from>
    <xdr:ext cx="104775" cy="2571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28575</xdr:rowOff>
    </xdr:from>
    <xdr:ext cx="104775" cy="257175"/>
    <xdr:sp macro="" textlink="">
      <xdr:nvSpPr>
        <xdr:cNvPr id="1186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91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202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08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09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49</xdr:row>
      <xdr:rowOff>0</xdr:rowOff>
    </xdr:from>
    <xdr:ext cx="104775" cy="257175"/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5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216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221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2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49</xdr:row>
      <xdr:rowOff>0</xdr:rowOff>
    </xdr:from>
    <xdr:ext cx="104775" cy="257175"/>
    <xdr:sp macro="" textlink="">
      <xdr:nvSpPr>
        <xdr:cNvPr id="1227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49</xdr:row>
      <xdr:rowOff>0</xdr:rowOff>
    </xdr:from>
    <xdr:ext cx="104775" cy="257175"/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49</xdr:row>
      <xdr:rowOff>0</xdr:rowOff>
    </xdr:from>
    <xdr:ext cx="104775" cy="257175"/>
    <xdr:sp macro="" textlink="">
      <xdr:nvSpPr>
        <xdr:cNvPr id="1229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49</xdr:row>
      <xdr:rowOff>0</xdr:rowOff>
    </xdr:from>
    <xdr:ext cx="104775" cy="2571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235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0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1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49</xdr:row>
      <xdr:rowOff>0</xdr:rowOff>
    </xdr:from>
    <xdr:ext cx="104775" cy="257175"/>
    <xdr:sp macro="" textlink="">
      <xdr:nvSpPr>
        <xdr:cNvPr id="1259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265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270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75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49</xdr:row>
      <xdr:rowOff>0</xdr:rowOff>
    </xdr:from>
    <xdr:ext cx="104775" cy="257175"/>
    <xdr:sp macro="" textlink="">
      <xdr:nvSpPr>
        <xdr:cNvPr id="1276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49</xdr:row>
      <xdr:rowOff>0</xdr:rowOff>
    </xdr:from>
    <xdr:ext cx="104775" cy="257175"/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49</xdr:row>
      <xdr:rowOff>0</xdr:rowOff>
    </xdr:from>
    <xdr:ext cx="104775" cy="257175"/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49</xdr:row>
      <xdr:rowOff>0</xdr:rowOff>
    </xdr:from>
    <xdr:ext cx="104775" cy="2571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284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0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49</xdr:row>
      <xdr:rowOff>0</xdr:rowOff>
    </xdr:from>
    <xdr:ext cx="104775" cy="257175"/>
    <xdr:sp macro="" textlink="">
      <xdr:nvSpPr>
        <xdr:cNvPr id="1308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319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49</xdr:row>
      <xdr:rowOff>0</xdr:rowOff>
    </xdr:from>
    <xdr:ext cx="104775" cy="257175"/>
    <xdr:sp macro="" textlink="">
      <xdr:nvSpPr>
        <xdr:cNvPr id="1325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49</xdr:row>
      <xdr:rowOff>0</xdr:rowOff>
    </xdr:from>
    <xdr:ext cx="104775" cy="257175"/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49</xdr:row>
      <xdr:rowOff>0</xdr:rowOff>
    </xdr:from>
    <xdr:ext cx="104775" cy="257175"/>
    <xdr:sp macro="" textlink="">
      <xdr:nvSpPr>
        <xdr:cNvPr id="1327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49</xdr:row>
      <xdr:rowOff>0</xdr:rowOff>
    </xdr:from>
    <xdr:ext cx="104775" cy="2571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333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8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4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5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6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49</xdr:row>
      <xdr:rowOff>0</xdr:rowOff>
    </xdr:from>
    <xdr:ext cx="104775" cy="257175"/>
    <xdr:sp macro="" textlink="">
      <xdr:nvSpPr>
        <xdr:cNvPr id="1357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2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363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73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49</xdr:row>
      <xdr:rowOff>0</xdr:rowOff>
    </xdr:from>
    <xdr:ext cx="104775" cy="257175"/>
    <xdr:sp macro="" textlink="">
      <xdr:nvSpPr>
        <xdr:cNvPr id="1374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49</xdr:row>
      <xdr:rowOff>0</xdr:rowOff>
    </xdr:from>
    <xdr:ext cx="104775" cy="257175"/>
    <xdr:sp macro="" textlink="">
      <xdr:nvSpPr>
        <xdr:cNvPr id="1375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49</xdr:row>
      <xdr:rowOff>0</xdr:rowOff>
    </xdr:from>
    <xdr:ext cx="104775" cy="257175"/>
    <xdr:sp macro="" textlink="">
      <xdr:nvSpPr>
        <xdr:cNvPr id="1376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49</xdr:row>
      <xdr:rowOff>0</xdr:rowOff>
    </xdr:from>
    <xdr:ext cx="104775" cy="2571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0</xdr:rowOff>
    </xdr:from>
    <xdr:ext cx="104775" cy="257175"/>
    <xdr:sp macro="" textlink="">
      <xdr:nvSpPr>
        <xdr:cNvPr id="1382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7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4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49</xdr:row>
      <xdr:rowOff>7409</xdr:rowOff>
    </xdr:from>
    <xdr:ext cx="104775" cy="257175"/>
    <xdr:sp macro="" textlink="">
      <xdr:nvSpPr>
        <xdr:cNvPr id="1406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1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28575</xdr:rowOff>
    </xdr:from>
    <xdr:ext cx="104775" cy="257175"/>
    <xdr:sp macro="" textlink="">
      <xdr:nvSpPr>
        <xdr:cNvPr id="1412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28575</xdr:rowOff>
    </xdr:from>
    <xdr:ext cx="104775" cy="257175"/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22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49</xdr:row>
      <xdr:rowOff>28575</xdr:rowOff>
    </xdr:from>
    <xdr:ext cx="104775" cy="257175"/>
    <xdr:sp macro="" textlink="">
      <xdr:nvSpPr>
        <xdr:cNvPr id="1423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49</xdr:row>
      <xdr:rowOff>130968</xdr:rowOff>
    </xdr:from>
    <xdr:ext cx="104775" cy="257175"/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49</xdr:row>
      <xdr:rowOff>20638</xdr:rowOff>
    </xdr:from>
    <xdr:ext cx="104775" cy="257175"/>
    <xdr:sp macro="" textlink="">
      <xdr:nvSpPr>
        <xdr:cNvPr id="1425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49</xdr:row>
      <xdr:rowOff>136072</xdr:rowOff>
    </xdr:from>
    <xdr:ext cx="104775" cy="2571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28575</xdr:rowOff>
    </xdr:from>
    <xdr:ext cx="104775" cy="257175"/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42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47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4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45</xdr:row>
      <xdr:rowOff>7409</xdr:rowOff>
    </xdr:from>
    <xdr:ext cx="104775" cy="257175"/>
    <xdr:sp macro="" textlink="">
      <xdr:nvSpPr>
        <xdr:cNvPr id="1455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45</xdr:row>
      <xdr:rowOff>28575</xdr:rowOff>
    </xdr:from>
    <xdr:ext cx="104775" cy="257175"/>
    <xdr:sp macro="" textlink="">
      <xdr:nvSpPr>
        <xdr:cNvPr id="1461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45</xdr:row>
      <xdr:rowOff>28575</xdr:rowOff>
    </xdr:from>
    <xdr:ext cx="104775" cy="257175"/>
    <xdr:sp macro="" textlink="">
      <xdr:nvSpPr>
        <xdr:cNvPr id="1466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71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45</xdr:row>
      <xdr:rowOff>28575</xdr:rowOff>
    </xdr:from>
    <xdr:ext cx="104775" cy="257175"/>
    <xdr:sp macro="" textlink="">
      <xdr:nvSpPr>
        <xdr:cNvPr id="1472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45</xdr:row>
      <xdr:rowOff>130968</xdr:rowOff>
    </xdr:from>
    <xdr:ext cx="104775" cy="257175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45</xdr:row>
      <xdr:rowOff>20638</xdr:rowOff>
    </xdr:from>
    <xdr:ext cx="104775" cy="257175"/>
    <xdr:sp macro="" textlink="">
      <xdr:nvSpPr>
        <xdr:cNvPr id="1474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45</xdr:row>
      <xdr:rowOff>136072</xdr:rowOff>
    </xdr:from>
    <xdr:ext cx="104775" cy="2571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45</xdr:row>
      <xdr:rowOff>28575</xdr:rowOff>
    </xdr:from>
    <xdr:ext cx="104775" cy="257175"/>
    <xdr:sp macro="" textlink="">
      <xdr:nvSpPr>
        <xdr:cNvPr id="1480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91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96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36</xdr:row>
      <xdr:rowOff>7409</xdr:rowOff>
    </xdr:from>
    <xdr:ext cx="104775" cy="257175"/>
    <xdr:sp macro="" textlink="">
      <xdr:nvSpPr>
        <xdr:cNvPr id="1504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09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36</xdr:row>
      <xdr:rowOff>28575</xdr:rowOff>
    </xdr:from>
    <xdr:ext cx="104775" cy="257175"/>
    <xdr:sp macro="" textlink="">
      <xdr:nvSpPr>
        <xdr:cNvPr id="1510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36</xdr:row>
      <xdr:rowOff>28575</xdr:rowOff>
    </xdr:from>
    <xdr:ext cx="104775" cy="257175"/>
    <xdr:sp macro="" textlink="">
      <xdr:nvSpPr>
        <xdr:cNvPr id="1515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36</xdr:row>
      <xdr:rowOff>28575</xdr:rowOff>
    </xdr:from>
    <xdr:ext cx="104775" cy="257175"/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36</xdr:row>
      <xdr:rowOff>130968</xdr:rowOff>
    </xdr:from>
    <xdr:ext cx="104775" cy="257175"/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36</xdr:row>
      <xdr:rowOff>20638</xdr:rowOff>
    </xdr:from>
    <xdr:ext cx="104775" cy="257175"/>
    <xdr:sp macro="" textlink="">
      <xdr:nvSpPr>
        <xdr:cNvPr id="1523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36</xdr:row>
      <xdr:rowOff>136072</xdr:rowOff>
    </xdr:from>
    <xdr:ext cx="104775" cy="2571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36</xdr:row>
      <xdr:rowOff>28575</xdr:rowOff>
    </xdr:from>
    <xdr:ext cx="104775" cy="257175"/>
    <xdr:sp macro="" textlink="">
      <xdr:nvSpPr>
        <xdr:cNvPr id="1529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34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0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1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42</xdr:row>
      <xdr:rowOff>7409</xdr:rowOff>
    </xdr:from>
    <xdr:ext cx="104775" cy="257175"/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42</xdr:row>
      <xdr:rowOff>28575</xdr:rowOff>
    </xdr:from>
    <xdr:ext cx="104775" cy="257175"/>
    <xdr:sp macro="" textlink="">
      <xdr:nvSpPr>
        <xdr:cNvPr id="1559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42</xdr:row>
      <xdr:rowOff>28575</xdr:rowOff>
    </xdr:from>
    <xdr:ext cx="104775" cy="257175"/>
    <xdr:sp macro="" textlink="">
      <xdr:nvSpPr>
        <xdr:cNvPr id="1564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69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42</xdr:row>
      <xdr:rowOff>28575</xdr:rowOff>
    </xdr:from>
    <xdr:ext cx="104775" cy="257175"/>
    <xdr:sp macro="" textlink="">
      <xdr:nvSpPr>
        <xdr:cNvPr id="1570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42</xdr:row>
      <xdr:rowOff>130968</xdr:rowOff>
    </xdr:from>
    <xdr:ext cx="104775" cy="257175"/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42</xdr:row>
      <xdr:rowOff>20638</xdr:rowOff>
    </xdr:from>
    <xdr:ext cx="104775" cy="257175"/>
    <xdr:sp macro="" textlink="">
      <xdr:nvSpPr>
        <xdr:cNvPr id="1572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42</xdr:row>
      <xdr:rowOff>136072</xdr:rowOff>
    </xdr:from>
    <xdr:ext cx="104775" cy="2571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42</xdr:row>
      <xdr:rowOff>28575</xdr:rowOff>
    </xdr:from>
    <xdr:ext cx="104775" cy="257175"/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83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89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0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1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41</xdr:row>
      <xdr:rowOff>7409</xdr:rowOff>
    </xdr:from>
    <xdr:ext cx="104775" cy="257175"/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7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28575</xdr:rowOff>
    </xdr:from>
    <xdr:ext cx="104775" cy="257175"/>
    <xdr:sp macro="" textlink="">
      <xdr:nvSpPr>
        <xdr:cNvPr id="1608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28575</xdr:rowOff>
    </xdr:from>
    <xdr:ext cx="104775" cy="257175"/>
    <xdr:sp macro="" textlink="">
      <xdr:nvSpPr>
        <xdr:cNvPr id="1613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18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41</xdr:row>
      <xdr:rowOff>28575</xdr:rowOff>
    </xdr:from>
    <xdr:ext cx="104775" cy="257175"/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41</xdr:row>
      <xdr:rowOff>130968</xdr:rowOff>
    </xdr:from>
    <xdr:ext cx="104775" cy="257175"/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41</xdr:row>
      <xdr:rowOff>20638</xdr:rowOff>
    </xdr:from>
    <xdr:ext cx="104775" cy="257175"/>
    <xdr:sp macro="" textlink="">
      <xdr:nvSpPr>
        <xdr:cNvPr id="1621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41</xdr:row>
      <xdr:rowOff>136072</xdr:rowOff>
    </xdr:from>
    <xdr:ext cx="104775" cy="2571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28575</xdr:rowOff>
    </xdr:from>
    <xdr:ext cx="104775" cy="257175"/>
    <xdr:sp macro="" textlink="">
      <xdr:nvSpPr>
        <xdr:cNvPr id="1627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43" name="Text Box 5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0" y="11154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49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0" name="Text Box 6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1292036</xdr:colOff>
      <xdr:row>55</xdr:row>
      <xdr:rowOff>0</xdr:rowOff>
    </xdr:from>
    <xdr:ext cx="104775" cy="257175"/>
    <xdr:sp macro="" textlink="">
      <xdr:nvSpPr>
        <xdr:cNvPr id="1651" name="Text Box 16"/>
        <xdr:cNvSpPr txBox="1">
          <a:spLocks noChangeArrowheads="1"/>
        </xdr:cNvSpPr>
      </xdr:nvSpPr>
      <xdr:spPr bwMode="auto">
        <a:xfrm>
          <a:off x="1292036" y="113739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6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55</xdr:row>
      <xdr:rowOff>0</xdr:rowOff>
    </xdr:from>
    <xdr:ext cx="104775" cy="257175"/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55</xdr:row>
      <xdr:rowOff>0</xdr:rowOff>
    </xdr:from>
    <xdr:ext cx="104775" cy="257175"/>
    <xdr:sp macro="" textlink="">
      <xdr:nvSpPr>
        <xdr:cNvPr id="1662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67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55</xdr:row>
      <xdr:rowOff>0</xdr:rowOff>
    </xdr:from>
    <xdr:ext cx="104775" cy="257175"/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534760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55</xdr:row>
      <xdr:rowOff>0</xdr:rowOff>
    </xdr:from>
    <xdr:ext cx="104775" cy="257175"/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1906" y="11497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1208883</xdr:colOff>
      <xdr:row>55</xdr:row>
      <xdr:rowOff>0</xdr:rowOff>
    </xdr:from>
    <xdr:ext cx="104775" cy="257175"/>
    <xdr:sp macro="" textlink="">
      <xdr:nvSpPr>
        <xdr:cNvPr id="1670" name="Text Box 16"/>
        <xdr:cNvSpPr txBox="1">
          <a:spLocks noChangeArrowheads="1"/>
        </xdr:cNvSpPr>
      </xdr:nvSpPr>
      <xdr:spPr bwMode="auto">
        <a:xfrm>
          <a:off x="1208883" y="11387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55</xdr:row>
      <xdr:rowOff>0</xdr:rowOff>
    </xdr:from>
    <xdr:ext cx="104775" cy="2571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2643" y="11502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55</xdr:row>
      <xdr:rowOff>0</xdr:rowOff>
    </xdr:from>
    <xdr:ext cx="104775" cy="257175"/>
    <xdr:sp macro="" textlink="">
      <xdr:nvSpPr>
        <xdr:cNvPr id="1676" name="Text Box 16"/>
        <xdr:cNvSpPr txBox="1">
          <a:spLocks noChangeArrowheads="1"/>
        </xdr:cNvSpPr>
      </xdr:nvSpPr>
      <xdr:spPr bwMode="auto">
        <a:xfrm>
          <a:off x="371475" y="1139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80" name="Text Box 4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81" name="Text Box 5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0" y="1136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30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32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33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38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139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4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6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148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53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59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0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1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657225</xdr:colOff>
      <xdr:row>1</xdr:row>
      <xdr:rowOff>55789</xdr:rowOff>
    </xdr:from>
    <xdr:ext cx="104775" cy="257175"/>
    <xdr:sp macro="" textlink="">
      <xdr:nvSpPr>
        <xdr:cNvPr id="2163" name="Text Box 16"/>
        <xdr:cNvSpPr txBox="1">
          <a:spLocks noChangeArrowheads="1"/>
        </xdr:cNvSpPr>
      </xdr:nvSpPr>
      <xdr:spPr bwMode="auto">
        <a:xfrm>
          <a:off x="1085850" y="246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68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74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175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79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80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5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6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7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8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89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190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94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195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3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4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657225</xdr:colOff>
      <xdr:row>1</xdr:row>
      <xdr:rowOff>55789</xdr:rowOff>
    </xdr:from>
    <xdr:ext cx="104775" cy="257175"/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085850" y="246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09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10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211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16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27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28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29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31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238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3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4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5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6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657225</xdr:colOff>
      <xdr:row>1</xdr:row>
      <xdr:rowOff>55789</xdr:rowOff>
    </xdr:from>
    <xdr:ext cx="104775" cy="257175"/>
    <xdr:sp macro="" textlink="">
      <xdr:nvSpPr>
        <xdr:cNvPr id="2247" name="Text Box 16"/>
        <xdr:cNvSpPr txBox="1">
          <a:spLocks noChangeArrowheads="1"/>
        </xdr:cNvSpPr>
      </xdr:nvSpPr>
      <xdr:spPr bwMode="auto">
        <a:xfrm>
          <a:off x="1085850" y="246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2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7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58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63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264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70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72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273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278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279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4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682625</xdr:colOff>
      <xdr:row>19</xdr:row>
      <xdr:rowOff>64256</xdr:rowOff>
    </xdr:from>
    <xdr:ext cx="104775" cy="257175"/>
    <xdr:sp macro="" textlink="">
      <xdr:nvSpPr>
        <xdr:cNvPr id="2288" name="Text Box 16"/>
        <xdr:cNvSpPr txBox="1">
          <a:spLocks noChangeArrowheads="1"/>
        </xdr:cNvSpPr>
      </xdr:nvSpPr>
      <xdr:spPr bwMode="auto">
        <a:xfrm>
          <a:off x="3740150" y="445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294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299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04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305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</xdr:row>
      <xdr:rowOff>28575</xdr:rowOff>
    </xdr:from>
    <xdr:ext cx="104775" cy="257175"/>
    <xdr:sp macro="" textlink="">
      <xdr:nvSpPr>
        <xdr:cNvPr id="2314" name="Text Box 16"/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2319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2320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6" name="Text Box 6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682625</xdr:colOff>
      <xdr:row>19</xdr:row>
      <xdr:rowOff>64256</xdr:rowOff>
    </xdr:from>
    <xdr:ext cx="104775" cy="257175"/>
    <xdr:sp macro="" textlink="">
      <xdr:nvSpPr>
        <xdr:cNvPr id="2329" name="Text Box 16"/>
        <xdr:cNvSpPr txBox="1">
          <a:spLocks noChangeArrowheads="1"/>
        </xdr:cNvSpPr>
      </xdr:nvSpPr>
      <xdr:spPr bwMode="auto">
        <a:xfrm>
          <a:off x="3740150" y="445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3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4" name="Text Box 5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04775" cy="257175"/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1162050</xdr:colOff>
      <xdr:row>19</xdr:row>
      <xdr:rowOff>114300</xdr:rowOff>
    </xdr:from>
    <xdr:ext cx="104775" cy="257175"/>
    <xdr:sp macro="" textlink="">
      <xdr:nvSpPr>
        <xdr:cNvPr id="2339" name="Text Box 16"/>
        <xdr:cNvSpPr txBox="1">
          <a:spLocks noChangeArrowheads="1"/>
        </xdr:cNvSpPr>
      </xdr:nvSpPr>
      <xdr:spPr bwMode="auto">
        <a:xfrm>
          <a:off x="1590675" y="495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8</xdr:row>
      <xdr:rowOff>152400</xdr:rowOff>
    </xdr:from>
    <xdr:ext cx="104775" cy="257175"/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33425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062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67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06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07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07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17</xdr:row>
      <xdr:rowOff>130968</xdr:rowOff>
    </xdr:from>
    <xdr:ext cx="104775" cy="257175"/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17</xdr:row>
      <xdr:rowOff>52387</xdr:rowOff>
    </xdr:from>
    <xdr:ext cx="104775" cy="257175"/>
    <xdr:sp macro="" textlink="">
      <xdr:nvSpPr>
        <xdr:cNvPr id="3084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11</xdr:row>
      <xdr:rowOff>28575</xdr:rowOff>
    </xdr:from>
    <xdr:ext cx="104775" cy="257175"/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800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1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092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0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10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17</xdr:row>
      <xdr:rowOff>52387</xdr:rowOff>
    </xdr:from>
    <xdr:ext cx="104775" cy="257175"/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11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11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3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17</xdr:row>
      <xdr:rowOff>28575</xdr:rowOff>
    </xdr:from>
    <xdr:ext cx="104775" cy="257175"/>
    <xdr:sp macro="" textlink="">
      <xdr:nvSpPr>
        <xdr:cNvPr id="3124" name="Text Box 16"/>
        <xdr:cNvSpPr txBox="1">
          <a:spLocks noChangeArrowheads="1"/>
        </xdr:cNvSpPr>
      </xdr:nvSpPr>
      <xdr:spPr bwMode="auto">
        <a:xfrm>
          <a:off x="963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17</xdr:row>
      <xdr:rowOff>52387</xdr:rowOff>
    </xdr:from>
    <xdr:ext cx="104775" cy="257175"/>
    <xdr:sp macro="" textlink="">
      <xdr:nvSpPr>
        <xdr:cNvPr id="3125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17</xdr:row>
      <xdr:rowOff>28575</xdr:rowOff>
    </xdr:from>
    <xdr:ext cx="104775" cy="257175"/>
    <xdr:sp macro="" textlink="">
      <xdr:nvSpPr>
        <xdr:cNvPr id="3126" name="Text Box 16"/>
        <xdr:cNvSpPr txBox="1">
          <a:spLocks noChangeArrowheads="1"/>
        </xdr:cNvSpPr>
      </xdr:nvSpPr>
      <xdr:spPr bwMode="auto">
        <a:xfrm>
          <a:off x="500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6" name="Text Box 6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17</xdr:row>
      <xdr:rowOff>28575</xdr:rowOff>
    </xdr:from>
    <xdr:ext cx="104775" cy="257175"/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1614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13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148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59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160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165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17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19</xdr:row>
      <xdr:rowOff>52387</xdr:rowOff>
    </xdr:from>
    <xdr:ext cx="104775" cy="257175"/>
    <xdr:sp macro="" textlink="">
      <xdr:nvSpPr>
        <xdr:cNvPr id="3172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17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18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8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19</xdr:row>
      <xdr:rowOff>28575</xdr:rowOff>
    </xdr:from>
    <xdr:ext cx="104775" cy="257175"/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19</xdr:row>
      <xdr:rowOff>52387</xdr:rowOff>
    </xdr:from>
    <xdr:ext cx="104775" cy="257175"/>
    <xdr:sp macro="" textlink="">
      <xdr:nvSpPr>
        <xdr:cNvPr id="3190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19</xdr:row>
      <xdr:rowOff>28575</xdr:rowOff>
    </xdr:from>
    <xdr:ext cx="104775" cy="257175"/>
    <xdr:sp macro="" textlink="">
      <xdr:nvSpPr>
        <xdr:cNvPr id="3191" name="Text Box 16"/>
        <xdr:cNvSpPr txBox="1">
          <a:spLocks noChangeArrowheads="1"/>
        </xdr:cNvSpPr>
      </xdr:nvSpPr>
      <xdr:spPr bwMode="auto">
        <a:xfrm>
          <a:off x="5007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19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19</xdr:row>
      <xdr:rowOff>28575</xdr:rowOff>
    </xdr:from>
    <xdr:ext cx="104775" cy="257175"/>
    <xdr:sp macro="" textlink="">
      <xdr:nvSpPr>
        <xdr:cNvPr id="3196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19</xdr:row>
      <xdr:rowOff>122465</xdr:rowOff>
    </xdr:from>
    <xdr:ext cx="104775" cy="257175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4422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0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07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21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21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23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224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17</xdr:row>
      <xdr:rowOff>130968</xdr:rowOff>
    </xdr:from>
    <xdr:ext cx="104775" cy="257175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11</xdr:row>
      <xdr:rowOff>28575</xdr:rowOff>
    </xdr:from>
    <xdr:ext cx="104775" cy="257175"/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800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8</xdr:row>
      <xdr:rowOff>0</xdr:rowOff>
    </xdr:from>
    <xdr:ext cx="104775" cy="257175"/>
    <xdr:sp macro="" textlink="">
      <xdr:nvSpPr>
        <xdr:cNvPr id="3231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35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236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242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247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5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17</xdr:row>
      <xdr:rowOff>28575</xdr:rowOff>
    </xdr:from>
    <xdr:ext cx="104775" cy="257175"/>
    <xdr:sp macro="" textlink="">
      <xdr:nvSpPr>
        <xdr:cNvPr id="3253" name="Text Box 16"/>
        <xdr:cNvSpPr txBox="1">
          <a:spLocks noChangeArrowheads="1"/>
        </xdr:cNvSpPr>
      </xdr:nvSpPr>
      <xdr:spPr bwMode="auto">
        <a:xfrm>
          <a:off x="963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17</xdr:row>
      <xdr:rowOff>130968</xdr:rowOff>
    </xdr:from>
    <xdr:ext cx="104775" cy="257175"/>
    <xdr:sp macro="" textlink="">
      <xdr:nvSpPr>
        <xdr:cNvPr id="3254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8</xdr:row>
      <xdr:rowOff>0</xdr:rowOff>
    </xdr:from>
    <xdr:ext cx="104775" cy="257175"/>
    <xdr:sp macro="" textlink="">
      <xdr:nvSpPr>
        <xdr:cNvPr id="3255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60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17</xdr:row>
      <xdr:rowOff>28575</xdr:rowOff>
    </xdr:from>
    <xdr:ext cx="104775" cy="257175"/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500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265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7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75" name="Text Box 6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8</xdr:row>
      <xdr:rowOff>0</xdr:rowOff>
    </xdr:from>
    <xdr:ext cx="104775" cy="257175"/>
    <xdr:sp macro="" textlink="">
      <xdr:nvSpPr>
        <xdr:cNvPr id="3276" name="Text Box 7"/>
        <xdr:cNvSpPr txBox="1">
          <a:spLocks noChangeArrowheads="1"/>
        </xdr:cNvSpPr>
      </xdr:nvSpPr>
      <xdr:spPr bwMode="auto">
        <a:xfrm>
          <a:off x="1920308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17</xdr:row>
      <xdr:rowOff>28575</xdr:rowOff>
    </xdr:from>
    <xdr:ext cx="104775" cy="257175"/>
    <xdr:sp macro="" textlink="">
      <xdr:nvSpPr>
        <xdr:cNvPr id="3277" name="Text Box 16"/>
        <xdr:cNvSpPr txBox="1">
          <a:spLocks noChangeArrowheads="1"/>
        </xdr:cNvSpPr>
      </xdr:nvSpPr>
      <xdr:spPr bwMode="auto">
        <a:xfrm>
          <a:off x="1614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282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287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298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299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09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310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315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1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32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327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332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3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19</xdr:row>
      <xdr:rowOff>28575</xdr:rowOff>
    </xdr:from>
    <xdr:ext cx="104775" cy="257175"/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19</xdr:row>
      <xdr:rowOff>28575</xdr:rowOff>
    </xdr:from>
    <xdr:ext cx="104775" cy="257175"/>
    <xdr:sp macro="" textlink="">
      <xdr:nvSpPr>
        <xdr:cNvPr id="3339" name="Text Box 16"/>
        <xdr:cNvSpPr txBox="1">
          <a:spLocks noChangeArrowheads="1"/>
        </xdr:cNvSpPr>
      </xdr:nvSpPr>
      <xdr:spPr bwMode="auto">
        <a:xfrm>
          <a:off x="5007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19</xdr:row>
      <xdr:rowOff>28575</xdr:rowOff>
    </xdr:from>
    <xdr:ext cx="104775" cy="257175"/>
    <xdr:sp macro="" textlink="">
      <xdr:nvSpPr>
        <xdr:cNvPr id="3344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19</xdr:row>
      <xdr:rowOff>122465</xdr:rowOff>
    </xdr:from>
    <xdr:ext cx="104775" cy="257175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4422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50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5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356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367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372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37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17</xdr:row>
      <xdr:rowOff>130968</xdr:rowOff>
    </xdr:from>
    <xdr:ext cx="104775" cy="257175"/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17</xdr:row>
      <xdr:rowOff>52387</xdr:rowOff>
    </xdr:from>
    <xdr:ext cx="104775" cy="257175"/>
    <xdr:sp macro="" textlink="">
      <xdr:nvSpPr>
        <xdr:cNvPr id="3383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11</xdr:row>
      <xdr:rowOff>28575</xdr:rowOff>
    </xdr:from>
    <xdr:ext cx="104775" cy="257175"/>
    <xdr:sp macro="" textlink="">
      <xdr:nvSpPr>
        <xdr:cNvPr id="3385" name="Text Box 16"/>
        <xdr:cNvSpPr txBox="1">
          <a:spLocks noChangeArrowheads="1"/>
        </xdr:cNvSpPr>
      </xdr:nvSpPr>
      <xdr:spPr bwMode="auto">
        <a:xfrm>
          <a:off x="800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8</xdr:row>
      <xdr:rowOff>0</xdr:rowOff>
    </xdr:from>
    <xdr:ext cx="104775" cy="257175"/>
    <xdr:sp macro="" textlink="">
      <xdr:nvSpPr>
        <xdr:cNvPr id="3386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90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391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6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397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07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17</xdr:row>
      <xdr:rowOff>28575</xdr:rowOff>
    </xdr:from>
    <xdr:ext cx="104775" cy="257175"/>
    <xdr:sp macro="" textlink="">
      <xdr:nvSpPr>
        <xdr:cNvPr id="3408" name="Text Box 16"/>
        <xdr:cNvSpPr txBox="1">
          <a:spLocks noChangeArrowheads="1"/>
        </xdr:cNvSpPr>
      </xdr:nvSpPr>
      <xdr:spPr bwMode="auto">
        <a:xfrm>
          <a:off x="963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17</xdr:row>
      <xdr:rowOff>130968</xdr:rowOff>
    </xdr:from>
    <xdr:ext cx="104775" cy="257175"/>
    <xdr:sp macro="" textlink="">
      <xdr:nvSpPr>
        <xdr:cNvPr id="3409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17</xdr:row>
      <xdr:rowOff>52387</xdr:rowOff>
    </xdr:from>
    <xdr:ext cx="104775" cy="257175"/>
    <xdr:sp macro="" textlink="">
      <xdr:nvSpPr>
        <xdr:cNvPr id="3410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8</xdr:row>
      <xdr:rowOff>0</xdr:rowOff>
    </xdr:from>
    <xdr:ext cx="104775" cy="257175"/>
    <xdr:sp macro="" textlink="">
      <xdr:nvSpPr>
        <xdr:cNvPr id="3411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16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17</xdr:row>
      <xdr:rowOff>28575</xdr:rowOff>
    </xdr:from>
    <xdr:ext cx="104775" cy="257175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500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</xdr:colOff>
      <xdr:row>11</xdr:row>
      <xdr:rowOff>57150</xdr:rowOff>
    </xdr:from>
    <xdr:ext cx="104775" cy="257175"/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457200" y="1581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29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30" name="Text Box 6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8</xdr:row>
      <xdr:rowOff>0</xdr:rowOff>
    </xdr:from>
    <xdr:ext cx="104775" cy="257175"/>
    <xdr:sp macro="" textlink="">
      <xdr:nvSpPr>
        <xdr:cNvPr id="3431" name="Text Box 7"/>
        <xdr:cNvSpPr txBox="1">
          <a:spLocks noChangeArrowheads="1"/>
        </xdr:cNvSpPr>
      </xdr:nvSpPr>
      <xdr:spPr bwMode="auto">
        <a:xfrm>
          <a:off x="1920308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17</xdr:row>
      <xdr:rowOff>28575</xdr:rowOff>
    </xdr:from>
    <xdr:ext cx="104775" cy="257175"/>
    <xdr:sp macro="" textlink="">
      <xdr:nvSpPr>
        <xdr:cNvPr id="3432" name="Text Box 16"/>
        <xdr:cNvSpPr txBox="1">
          <a:spLocks noChangeArrowheads="1"/>
        </xdr:cNvSpPr>
      </xdr:nvSpPr>
      <xdr:spPr bwMode="auto">
        <a:xfrm>
          <a:off x="1614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441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419100</xdr:colOff>
      <xdr:row>8</xdr:row>
      <xdr:rowOff>28575</xdr:rowOff>
    </xdr:from>
    <xdr:ext cx="104775" cy="257175"/>
    <xdr:sp macro="" textlink="">
      <xdr:nvSpPr>
        <xdr:cNvPr id="3442" name="Text Box 5"/>
        <xdr:cNvSpPr txBox="1">
          <a:spLocks noChangeArrowheads="1"/>
        </xdr:cNvSpPr>
      </xdr:nvSpPr>
      <xdr:spPr bwMode="auto">
        <a:xfrm>
          <a:off x="4191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44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4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4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454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59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465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470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476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19</xdr:row>
      <xdr:rowOff>52387</xdr:rowOff>
    </xdr:from>
    <xdr:ext cx="104775" cy="257175"/>
    <xdr:sp macro="" textlink="">
      <xdr:nvSpPr>
        <xdr:cNvPr id="3477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2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48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48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19</xdr:row>
      <xdr:rowOff>28575</xdr:rowOff>
    </xdr:from>
    <xdr:ext cx="104775" cy="257175"/>
    <xdr:sp macro="" textlink="">
      <xdr:nvSpPr>
        <xdr:cNvPr id="3494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19</xdr:row>
      <xdr:rowOff>52387</xdr:rowOff>
    </xdr:from>
    <xdr:ext cx="104775" cy="257175"/>
    <xdr:sp macro="" textlink="">
      <xdr:nvSpPr>
        <xdr:cNvPr id="3495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19</xdr:row>
      <xdr:rowOff>28575</xdr:rowOff>
    </xdr:from>
    <xdr:ext cx="104775" cy="257175"/>
    <xdr:sp macro="" textlink="">
      <xdr:nvSpPr>
        <xdr:cNvPr id="3496" name="Text Box 16"/>
        <xdr:cNvSpPr txBox="1">
          <a:spLocks noChangeArrowheads="1"/>
        </xdr:cNvSpPr>
      </xdr:nvSpPr>
      <xdr:spPr bwMode="auto">
        <a:xfrm>
          <a:off x="5007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19</xdr:row>
      <xdr:rowOff>28575</xdr:rowOff>
    </xdr:from>
    <xdr:ext cx="104775" cy="257175"/>
    <xdr:sp macro="" textlink="">
      <xdr:nvSpPr>
        <xdr:cNvPr id="3501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19</xdr:row>
      <xdr:rowOff>122465</xdr:rowOff>
    </xdr:from>
    <xdr:ext cx="104775" cy="257175"/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4422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07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12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18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524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529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3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535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19</xdr:row>
      <xdr:rowOff>130968</xdr:rowOff>
    </xdr:from>
    <xdr:ext cx="104775" cy="257175"/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19</xdr:row>
      <xdr:rowOff>52387</xdr:rowOff>
    </xdr:from>
    <xdr:ext cx="104775" cy="2571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53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3540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55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409575</xdr:colOff>
      <xdr:row>19</xdr:row>
      <xdr:rowOff>120015</xdr:rowOff>
    </xdr:from>
    <xdr:ext cx="104775" cy="257175"/>
    <xdr:sp macro="" textlink="">
      <xdr:nvSpPr>
        <xdr:cNvPr id="3556" name="Text Box 16"/>
        <xdr:cNvSpPr txBox="1">
          <a:spLocks noChangeArrowheads="1"/>
        </xdr:cNvSpPr>
      </xdr:nvSpPr>
      <xdr:spPr bwMode="auto">
        <a:xfrm>
          <a:off x="838200" y="1263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19</xdr:row>
      <xdr:rowOff>28575</xdr:rowOff>
    </xdr:from>
    <xdr:ext cx="104775" cy="257175"/>
    <xdr:sp macro="" textlink="">
      <xdr:nvSpPr>
        <xdr:cNvPr id="3562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19</xdr:row>
      <xdr:rowOff>130968</xdr:rowOff>
    </xdr:from>
    <xdr:ext cx="104775" cy="257175"/>
    <xdr:sp macro="" textlink="">
      <xdr:nvSpPr>
        <xdr:cNvPr id="3563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3564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69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11</xdr:row>
      <xdr:rowOff>163286</xdr:rowOff>
    </xdr:from>
    <xdr:ext cx="104775" cy="257175"/>
    <xdr:sp macro="" textlink="">
      <xdr:nvSpPr>
        <xdr:cNvPr id="3578" name="Text Box 7"/>
        <xdr:cNvSpPr txBox="1">
          <a:spLocks noChangeArrowheads="1"/>
        </xdr:cNvSpPr>
      </xdr:nvSpPr>
      <xdr:spPr bwMode="auto">
        <a:xfrm>
          <a:off x="1920308" y="1687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19</xdr:row>
      <xdr:rowOff>28575</xdr:rowOff>
    </xdr:from>
    <xdr:ext cx="104775" cy="257175"/>
    <xdr:sp macro="" textlink="">
      <xdr:nvSpPr>
        <xdr:cNvPr id="3579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3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84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589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278471</xdr:colOff>
      <xdr:row>11</xdr:row>
      <xdr:rowOff>82732</xdr:rowOff>
    </xdr:from>
    <xdr:ext cx="104775" cy="257175"/>
    <xdr:sp macro="" textlink="">
      <xdr:nvSpPr>
        <xdr:cNvPr id="3590" name="Text Box 7"/>
        <xdr:cNvSpPr txBox="1">
          <a:spLocks noChangeArrowheads="1"/>
        </xdr:cNvSpPr>
      </xdr:nvSpPr>
      <xdr:spPr bwMode="auto">
        <a:xfrm>
          <a:off x="707096" y="1606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59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99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00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601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60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17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618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623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7</xdr:row>
      <xdr:rowOff>108857</xdr:rowOff>
    </xdr:from>
    <xdr:ext cx="104775" cy="2571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945696" y="2204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8</xdr:row>
      <xdr:rowOff>137432</xdr:rowOff>
    </xdr:from>
    <xdr:ext cx="104775" cy="257175"/>
    <xdr:sp macro="" textlink="">
      <xdr:nvSpPr>
        <xdr:cNvPr id="3625" name="Text Box 16"/>
        <xdr:cNvSpPr txBox="1">
          <a:spLocks noChangeArrowheads="1"/>
        </xdr:cNvSpPr>
      </xdr:nvSpPr>
      <xdr:spPr bwMode="auto">
        <a:xfrm>
          <a:off x="854528" y="1851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626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31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3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36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14</xdr:row>
      <xdr:rowOff>95251</xdr:rowOff>
    </xdr:from>
    <xdr:ext cx="104775" cy="257175"/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858951" y="2000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42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643" name="Text Box 6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48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654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659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6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6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665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19</xdr:row>
      <xdr:rowOff>130968</xdr:rowOff>
    </xdr:from>
    <xdr:ext cx="104775" cy="257175"/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19</xdr:row>
      <xdr:rowOff>52387</xdr:rowOff>
    </xdr:from>
    <xdr:ext cx="104775" cy="257175"/>
    <xdr:sp macro="" textlink="">
      <xdr:nvSpPr>
        <xdr:cNvPr id="3667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17</xdr:row>
      <xdr:rowOff>28575</xdr:rowOff>
    </xdr:from>
    <xdr:ext cx="104775" cy="257175"/>
    <xdr:sp macro="" textlink="">
      <xdr:nvSpPr>
        <xdr:cNvPr id="366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3670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04775" cy="257175"/>
    <xdr:sp macro="" textlink="">
      <xdr:nvSpPr>
        <xdr:cNvPr id="3675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7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68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409575</xdr:colOff>
      <xdr:row>19</xdr:row>
      <xdr:rowOff>120015</xdr:rowOff>
    </xdr:from>
    <xdr:ext cx="104775" cy="257175"/>
    <xdr:sp macro="" textlink="">
      <xdr:nvSpPr>
        <xdr:cNvPr id="3686" name="Text Box 16"/>
        <xdr:cNvSpPr txBox="1">
          <a:spLocks noChangeArrowheads="1"/>
        </xdr:cNvSpPr>
      </xdr:nvSpPr>
      <xdr:spPr bwMode="auto">
        <a:xfrm>
          <a:off x="838200" y="1263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9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691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19</xdr:row>
      <xdr:rowOff>28575</xdr:rowOff>
    </xdr:from>
    <xdr:ext cx="104775" cy="257175"/>
    <xdr:sp macro="" textlink="">
      <xdr:nvSpPr>
        <xdr:cNvPr id="3692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19</xdr:row>
      <xdr:rowOff>130968</xdr:rowOff>
    </xdr:from>
    <xdr:ext cx="104775" cy="257175"/>
    <xdr:sp macro="" textlink="">
      <xdr:nvSpPr>
        <xdr:cNvPr id="3693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11</xdr:row>
      <xdr:rowOff>71437</xdr:rowOff>
    </xdr:from>
    <xdr:ext cx="104775" cy="257175"/>
    <xdr:sp macro="" textlink="">
      <xdr:nvSpPr>
        <xdr:cNvPr id="3694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699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0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104775" cy="257175"/>
    <xdr:sp macro="" textlink="">
      <xdr:nvSpPr>
        <xdr:cNvPr id="370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11</xdr:row>
      <xdr:rowOff>163286</xdr:rowOff>
    </xdr:from>
    <xdr:ext cx="104775" cy="257175"/>
    <xdr:sp macro="" textlink="">
      <xdr:nvSpPr>
        <xdr:cNvPr id="3708" name="Text Box 7"/>
        <xdr:cNvSpPr txBox="1">
          <a:spLocks noChangeArrowheads="1"/>
        </xdr:cNvSpPr>
      </xdr:nvSpPr>
      <xdr:spPr bwMode="auto">
        <a:xfrm>
          <a:off x="1920308" y="1687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19</xdr:row>
      <xdr:rowOff>28575</xdr:rowOff>
    </xdr:from>
    <xdr:ext cx="104775" cy="257175"/>
    <xdr:sp macro="" textlink="">
      <xdr:nvSpPr>
        <xdr:cNvPr id="3709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19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278471</xdr:colOff>
      <xdr:row>11</xdr:row>
      <xdr:rowOff>82732</xdr:rowOff>
    </xdr:from>
    <xdr:ext cx="104775" cy="257175"/>
    <xdr:sp macro="" textlink="">
      <xdr:nvSpPr>
        <xdr:cNvPr id="3720" name="Text Box 7"/>
        <xdr:cNvSpPr txBox="1">
          <a:spLocks noChangeArrowheads="1"/>
        </xdr:cNvSpPr>
      </xdr:nvSpPr>
      <xdr:spPr bwMode="auto">
        <a:xfrm>
          <a:off x="707096" y="1606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30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731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19</xdr:row>
      <xdr:rowOff>28575</xdr:rowOff>
    </xdr:from>
    <xdr:ext cx="104775" cy="257175"/>
    <xdr:sp macro="" textlink="">
      <xdr:nvSpPr>
        <xdr:cNvPr id="373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47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104775" cy="257175"/>
    <xdr:sp macro="" textlink="">
      <xdr:nvSpPr>
        <xdr:cNvPr id="3753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7</xdr:row>
      <xdr:rowOff>108857</xdr:rowOff>
    </xdr:from>
    <xdr:ext cx="104775" cy="2571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945696" y="2204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8</xdr:row>
      <xdr:rowOff>137432</xdr:rowOff>
    </xdr:from>
    <xdr:ext cx="104775" cy="257175"/>
    <xdr:sp macro="" textlink="">
      <xdr:nvSpPr>
        <xdr:cNvPr id="3755" name="Text Box 16"/>
        <xdr:cNvSpPr txBox="1">
          <a:spLocks noChangeArrowheads="1"/>
        </xdr:cNvSpPr>
      </xdr:nvSpPr>
      <xdr:spPr bwMode="auto">
        <a:xfrm>
          <a:off x="854528" y="1851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19</xdr:row>
      <xdr:rowOff>71437</xdr:rowOff>
    </xdr:from>
    <xdr:ext cx="104775" cy="257175"/>
    <xdr:sp macro="" textlink="">
      <xdr:nvSpPr>
        <xdr:cNvPr id="3756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104775" cy="257175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14</xdr:row>
      <xdr:rowOff>95251</xdr:rowOff>
    </xdr:from>
    <xdr:ext cx="104775" cy="257175"/>
    <xdr:sp macro="" textlink="">
      <xdr:nvSpPr>
        <xdr:cNvPr id="3767" name="Text Box 7"/>
        <xdr:cNvSpPr txBox="1">
          <a:spLocks noChangeArrowheads="1"/>
        </xdr:cNvSpPr>
      </xdr:nvSpPr>
      <xdr:spPr bwMode="auto">
        <a:xfrm>
          <a:off x="858951" y="2000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71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72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104775" cy="257175"/>
    <xdr:sp macro="" textlink="">
      <xdr:nvSpPr>
        <xdr:cNvPr id="3773" name="Text Box 6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78" name="Text Box 5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82" name="Text Box 4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83" name="Text Box 5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3784" name="Text Box 6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28575</xdr:rowOff>
    </xdr:from>
    <xdr:ext cx="104775" cy="257175"/>
    <xdr:sp macro="" textlink="">
      <xdr:nvSpPr>
        <xdr:cNvPr id="3790" name="Text Box 16"/>
        <xdr:cNvSpPr txBox="1">
          <a:spLocks noChangeArrowheads="1"/>
        </xdr:cNvSpPr>
      </xdr:nvSpPr>
      <xdr:spPr bwMode="auto">
        <a:xfrm>
          <a:off x="800100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6" name="Text Box 4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7" name="Text Box 5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</xdr:row>
      <xdr:rowOff>28575</xdr:rowOff>
    </xdr:from>
    <xdr:ext cx="104775" cy="257175"/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800100" y="421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06" name="Text Box 6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645795</xdr:colOff>
      <xdr:row>2</xdr:row>
      <xdr:rowOff>150495</xdr:rowOff>
    </xdr:from>
    <xdr:ext cx="104775" cy="257175"/>
    <xdr:sp macro="" textlink="">
      <xdr:nvSpPr>
        <xdr:cNvPr id="3812" name="Text Box 16"/>
        <xdr:cNvSpPr txBox="1">
          <a:spLocks noChangeArrowheads="1"/>
        </xdr:cNvSpPr>
      </xdr:nvSpPr>
      <xdr:spPr bwMode="auto">
        <a:xfrm>
          <a:off x="3703320" y="4341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22860</xdr:colOff>
      <xdr:row>2</xdr:row>
      <xdr:rowOff>60960</xdr:rowOff>
    </xdr:from>
    <xdr:ext cx="104775" cy="2571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451485" y="4251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1554480</xdr:colOff>
      <xdr:row>9</xdr:row>
      <xdr:rowOff>0</xdr:rowOff>
    </xdr:from>
    <xdr:ext cx="104775" cy="257175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1983105" y="4450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19" name="Text Box 5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6" name="Text Box 6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7" name="Text Box 7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8" name="Text Box 8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29" name="Text Box 9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31" name="Text Box 1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32" name="Text Box 1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33" name="Text Box 1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34" name="Text Box 1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35" name="Text Box 1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104775" cy="257175"/>
    <xdr:sp macro="" textlink="">
      <xdr:nvSpPr>
        <xdr:cNvPr id="3840" name="Text Box 5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645795</xdr:colOff>
      <xdr:row>2</xdr:row>
      <xdr:rowOff>150495</xdr:rowOff>
    </xdr:from>
    <xdr:ext cx="104775" cy="257175"/>
    <xdr:sp macro="" textlink="">
      <xdr:nvSpPr>
        <xdr:cNvPr id="3841" name="Text Box 16"/>
        <xdr:cNvSpPr txBox="1">
          <a:spLocks noChangeArrowheads="1"/>
        </xdr:cNvSpPr>
      </xdr:nvSpPr>
      <xdr:spPr bwMode="auto">
        <a:xfrm>
          <a:off x="3703320" y="4341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763693</xdr:colOff>
      <xdr:row>2</xdr:row>
      <xdr:rowOff>113876</xdr:rowOff>
    </xdr:from>
    <xdr:ext cx="104775" cy="2571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63693" y="84412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1554480</xdr:colOff>
      <xdr:row>9</xdr:row>
      <xdr:rowOff>0</xdr:rowOff>
    </xdr:from>
    <xdr:ext cx="104775" cy="2571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1983105" y="4450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8" name="Text Box 5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4775" cy="257175"/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4" name="Text Box 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5" name="Text Box 6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6" name="Text Box 7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7" name="Text Box 8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8" name="Text Box 9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59" name="Text Box 10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60" name="Text Box 1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61" name="Text Box 1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62" name="Text Box 1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63" name="Text Box 1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06680" cy="259080"/>
    <xdr:sp macro="" textlink="">
      <xdr:nvSpPr>
        <xdr:cNvPr id="3864" name="Text Box 1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457200</xdr:colOff>
      <xdr:row>16</xdr:row>
      <xdr:rowOff>114300</xdr:rowOff>
    </xdr:from>
    <xdr:ext cx="104775" cy="257175"/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885825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8" name="Text Box 4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3879" name="Text Box 5"/>
        <xdr:cNvSpPr txBox="1">
          <a:spLocks noChangeArrowheads="1"/>
        </xdr:cNvSpPr>
      </xdr:nvSpPr>
      <xdr:spPr bwMode="auto">
        <a:xfrm>
          <a:off x="428625" y="552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16</xdr:row>
      <xdr:rowOff>28575</xdr:rowOff>
    </xdr:from>
    <xdr:ext cx="104775" cy="257175"/>
    <xdr:sp macro="" textlink="">
      <xdr:nvSpPr>
        <xdr:cNvPr id="3880" name="Text Box 16"/>
        <xdr:cNvSpPr txBox="1">
          <a:spLocks noChangeArrowheads="1"/>
        </xdr:cNvSpPr>
      </xdr:nvSpPr>
      <xdr:spPr bwMode="auto">
        <a:xfrm>
          <a:off x="963385" y="555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16</xdr:row>
      <xdr:rowOff>52387</xdr:rowOff>
    </xdr:from>
    <xdr:ext cx="104775" cy="257175"/>
    <xdr:sp macro="" textlink="">
      <xdr:nvSpPr>
        <xdr:cNvPr id="3881" name="Text Box 16"/>
        <xdr:cNvSpPr txBox="1">
          <a:spLocks noChangeArrowheads="1"/>
        </xdr:cNvSpPr>
      </xdr:nvSpPr>
      <xdr:spPr bwMode="auto">
        <a:xfrm>
          <a:off x="3536157" y="5576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28575</xdr:rowOff>
    </xdr:from>
    <xdr:ext cx="104775" cy="257175"/>
    <xdr:sp macro="" textlink="">
      <xdr:nvSpPr>
        <xdr:cNvPr id="3882" name="Text Box 16"/>
        <xdr:cNvSpPr txBox="1">
          <a:spLocks noChangeArrowheads="1"/>
        </xdr:cNvSpPr>
      </xdr:nvSpPr>
      <xdr:spPr bwMode="auto">
        <a:xfrm>
          <a:off x="800100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3887" name="Text Box 5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1013883</xdr:colOff>
      <xdr:row>16</xdr:row>
      <xdr:rowOff>0</xdr:rowOff>
    </xdr:from>
    <xdr:ext cx="104775" cy="25717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1442508" y="5497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1016870</xdr:colOff>
      <xdr:row>16</xdr:row>
      <xdr:rowOff>0</xdr:rowOff>
    </xdr:from>
    <xdr:ext cx="104775" cy="257175"/>
    <xdr:sp macro="" textlink="">
      <xdr:nvSpPr>
        <xdr:cNvPr id="3889" name="Text Box 16"/>
        <xdr:cNvSpPr txBox="1">
          <a:spLocks noChangeArrowheads="1"/>
        </xdr:cNvSpPr>
      </xdr:nvSpPr>
      <xdr:spPr bwMode="auto">
        <a:xfrm>
          <a:off x="1445495" y="54218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541868</xdr:colOff>
      <xdr:row>16</xdr:row>
      <xdr:rowOff>16934</xdr:rowOff>
    </xdr:from>
    <xdr:ext cx="104775" cy="257175"/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3599393" y="55414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891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892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894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26</xdr:row>
      <xdr:rowOff>0</xdr:rowOff>
    </xdr:from>
    <xdr:ext cx="104775" cy="257175"/>
    <xdr:sp macro="" textlink="">
      <xdr:nvSpPr>
        <xdr:cNvPr id="3895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26</xdr:row>
      <xdr:rowOff>0</xdr:rowOff>
    </xdr:from>
    <xdr:ext cx="104775" cy="257175"/>
    <xdr:sp macro="" textlink="">
      <xdr:nvSpPr>
        <xdr:cNvPr id="3896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898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899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00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26</xdr:row>
      <xdr:rowOff>0</xdr:rowOff>
    </xdr:from>
    <xdr:ext cx="104775" cy="257175"/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26</xdr:row>
      <xdr:rowOff>0</xdr:rowOff>
    </xdr:from>
    <xdr:ext cx="104775" cy="257175"/>
    <xdr:sp macro="" textlink="">
      <xdr:nvSpPr>
        <xdr:cNvPr id="3902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13</xdr:row>
      <xdr:rowOff>123825</xdr:rowOff>
    </xdr:from>
    <xdr:ext cx="104775" cy="257175"/>
    <xdr:sp macro="" textlink="">
      <xdr:nvSpPr>
        <xdr:cNvPr id="3903" name="Text Box 4"/>
        <xdr:cNvSpPr txBox="1">
          <a:spLocks noChangeArrowheads="1"/>
        </xdr:cNvSpPr>
      </xdr:nvSpPr>
      <xdr:spPr bwMode="auto">
        <a:xfrm>
          <a:off x="3429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419100</xdr:colOff>
      <xdr:row>26</xdr:row>
      <xdr:rowOff>28575</xdr:rowOff>
    </xdr:from>
    <xdr:ext cx="104775" cy="257175"/>
    <xdr:sp macro="" textlink="">
      <xdr:nvSpPr>
        <xdr:cNvPr id="3904" name="Text Box 5"/>
        <xdr:cNvSpPr txBox="1">
          <a:spLocks noChangeArrowheads="1"/>
        </xdr:cNvSpPr>
      </xdr:nvSpPr>
      <xdr:spPr bwMode="auto">
        <a:xfrm>
          <a:off x="4191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906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07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08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10</xdr:row>
      <xdr:rowOff>71437</xdr:rowOff>
    </xdr:from>
    <xdr:ext cx="104775" cy="257175"/>
    <xdr:sp macro="" textlink="">
      <xdr:nvSpPr>
        <xdr:cNvPr id="3909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10</xdr:row>
      <xdr:rowOff>71437</xdr:rowOff>
    </xdr:from>
    <xdr:ext cx="104775" cy="257175"/>
    <xdr:sp macro="" textlink="">
      <xdr:nvSpPr>
        <xdr:cNvPr id="3910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11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12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14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15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16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</xdr:row>
      <xdr:rowOff>71437</xdr:rowOff>
    </xdr:from>
    <xdr:ext cx="104775" cy="257175"/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</xdr:row>
      <xdr:rowOff>71437</xdr:rowOff>
    </xdr:from>
    <xdr:ext cx="104775" cy="257175"/>
    <xdr:sp macro="" textlink="">
      <xdr:nvSpPr>
        <xdr:cNvPr id="3918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919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920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10</xdr:row>
      <xdr:rowOff>71437</xdr:rowOff>
    </xdr:from>
    <xdr:ext cx="104775" cy="257175"/>
    <xdr:sp macro="" textlink="">
      <xdr:nvSpPr>
        <xdr:cNvPr id="3921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10</xdr:row>
      <xdr:rowOff>71437</xdr:rowOff>
    </xdr:from>
    <xdr:ext cx="104775" cy="257175"/>
    <xdr:sp macro="" textlink="">
      <xdr:nvSpPr>
        <xdr:cNvPr id="3922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23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24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27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</xdr:row>
      <xdr:rowOff>71437</xdr:rowOff>
    </xdr:from>
    <xdr:ext cx="104775" cy="257175"/>
    <xdr:sp macro="" textlink="">
      <xdr:nvSpPr>
        <xdr:cNvPr id="3928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</xdr:row>
      <xdr:rowOff>71437</xdr:rowOff>
    </xdr:from>
    <xdr:ext cx="104775" cy="257175"/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</xdr:row>
      <xdr:rowOff>71437</xdr:rowOff>
    </xdr:from>
    <xdr:ext cx="104775" cy="257175"/>
    <xdr:sp macro="" textlink="">
      <xdr:nvSpPr>
        <xdr:cNvPr id="3930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931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9</xdr:row>
      <xdr:rowOff>0</xdr:rowOff>
    </xdr:from>
    <xdr:ext cx="104775" cy="257175"/>
    <xdr:sp macro="" textlink="">
      <xdr:nvSpPr>
        <xdr:cNvPr id="3932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10" name="Text Box 4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11" name="Text Box 5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</xdr:row>
      <xdr:rowOff>28575</xdr:rowOff>
    </xdr:from>
    <xdr:ext cx="104775" cy="257175"/>
    <xdr:sp macro="" textlink="">
      <xdr:nvSpPr>
        <xdr:cNvPr id="4412" name="Text Box 16"/>
        <xdr:cNvSpPr txBox="1">
          <a:spLocks noChangeArrowheads="1"/>
        </xdr:cNvSpPr>
      </xdr:nvSpPr>
      <xdr:spPr bwMode="auto">
        <a:xfrm>
          <a:off x="800100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28575</xdr:rowOff>
    </xdr:from>
    <xdr:ext cx="104775" cy="257175"/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800100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4775" cy="257175"/>
    <xdr:sp macro="" textlink="">
      <xdr:nvSpPr>
        <xdr:cNvPr id="4423" name="Text Box 5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28" name="Text Box 5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22</xdr:row>
      <xdr:rowOff>28575</xdr:rowOff>
    </xdr:from>
    <xdr:ext cx="104775" cy="257175"/>
    <xdr:sp macro="" textlink="">
      <xdr:nvSpPr>
        <xdr:cNvPr id="4429" name="Text Box 16"/>
        <xdr:cNvSpPr txBox="1">
          <a:spLocks noChangeArrowheads="1"/>
        </xdr:cNvSpPr>
      </xdr:nvSpPr>
      <xdr:spPr bwMode="auto">
        <a:xfrm>
          <a:off x="80010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04775" cy="257175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428625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5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6" name="Text Box 5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28575</xdr:rowOff>
    </xdr:from>
    <xdr:ext cx="104775" cy="257175"/>
    <xdr:sp macro="" textlink="">
      <xdr:nvSpPr>
        <xdr:cNvPr id="4437" name="Text Box 16"/>
        <xdr:cNvSpPr txBox="1">
          <a:spLocks noChangeArrowheads="1"/>
        </xdr:cNvSpPr>
      </xdr:nvSpPr>
      <xdr:spPr bwMode="auto">
        <a:xfrm>
          <a:off x="800100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13</xdr:row>
      <xdr:rowOff>28575</xdr:rowOff>
    </xdr:from>
    <xdr:ext cx="104775" cy="257175"/>
    <xdr:sp macro="" textlink="">
      <xdr:nvSpPr>
        <xdr:cNvPr id="4442" name="Text Box 16"/>
        <xdr:cNvSpPr txBox="1">
          <a:spLocks noChangeArrowheads="1"/>
        </xdr:cNvSpPr>
      </xdr:nvSpPr>
      <xdr:spPr bwMode="auto">
        <a:xfrm>
          <a:off x="800100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6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447" name="Text Box 5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13</xdr:row>
      <xdr:rowOff>28575</xdr:rowOff>
    </xdr:from>
    <xdr:ext cx="104775" cy="257175"/>
    <xdr:sp macro="" textlink="">
      <xdr:nvSpPr>
        <xdr:cNvPr id="4448" name="Text Box 16"/>
        <xdr:cNvSpPr txBox="1">
          <a:spLocks noChangeArrowheads="1"/>
        </xdr:cNvSpPr>
      </xdr:nvSpPr>
      <xdr:spPr bwMode="auto">
        <a:xfrm>
          <a:off x="96338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13</xdr:row>
      <xdr:rowOff>130968</xdr:rowOff>
    </xdr:from>
    <xdr:ext cx="104775" cy="257175"/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440531" y="6607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13</xdr:row>
      <xdr:rowOff>52387</xdr:rowOff>
    </xdr:from>
    <xdr:ext cx="104775" cy="257175"/>
    <xdr:sp macro="" textlink="">
      <xdr:nvSpPr>
        <xdr:cNvPr id="4450" name="Text Box 16"/>
        <xdr:cNvSpPr txBox="1">
          <a:spLocks noChangeArrowheads="1"/>
        </xdr:cNvSpPr>
      </xdr:nvSpPr>
      <xdr:spPr bwMode="auto">
        <a:xfrm>
          <a:off x="3536157" y="6529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13</xdr:row>
      <xdr:rowOff>136072</xdr:rowOff>
    </xdr:from>
    <xdr:ext cx="104775" cy="2571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891268" y="6613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55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56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</xdr:row>
      <xdr:rowOff>0</xdr:rowOff>
    </xdr:from>
    <xdr:ext cx="104775" cy="257175"/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800100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463" name="Text Box 5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68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</xdr:row>
      <xdr:rowOff>28575</xdr:rowOff>
    </xdr:from>
    <xdr:ext cx="104775" cy="257175"/>
    <xdr:sp macro="" textlink="">
      <xdr:nvSpPr>
        <xdr:cNvPr id="4474" name="Text Box 16"/>
        <xdr:cNvSpPr txBox="1">
          <a:spLocks noChangeArrowheads="1"/>
        </xdr:cNvSpPr>
      </xdr:nvSpPr>
      <xdr:spPr bwMode="auto">
        <a:xfrm>
          <a:off x="800100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1" name="Text Box 5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29</xdr:row>
      <xdr:rowOff>28575</xdr:rowOff>
    </xdr:from>
    <xdr:ext cx="104775" cy="257175"/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800100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29</xdr:row>
      <xdr:rowOff>28575</xdr:rowOff>
    </xdr:from>
    <xdr:ext cx="104775" cy="257175"/>
    <xdr:sp macro="" textlink="">
      <xdr:nvSpPr>
        <xdr:cNvPr id="4487" name="Text Box 16"/>
        <xdr:cNvSpPr txBox="1">
          <a:spLocks noChangeArrowheads="1"/>
        </xdr:cNvSpPr>
      </xdr:nvSpPr>
      <xdr:spPr bwMode="auto">
        <a:xfrm>
          <a:off x="800100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1" name="Text Box 4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2" name="Text Box 5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29</xdr:row>
      <xdr:rowOff>52387</xdr:rowOff>
    </xdr:from>
    <xdr:ext cx="104775" cy="257175"/>
    <xdr:sp macro="" textlink="">
      <xdr:nvSpPr>
        <xdr:cNvPr id="4493" name="Text Box 16"/>
        <xdr:cNvSpPr txBox="1">
          <a:spLocks noChangeArrowheads="1"/>
        </xdr:cNvSpPr>
      </xdr:nvSpPr>
      <xdr:spPr bwMode="auto">
        <a:xfrm>
          <a:off x="3536157" y="7481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2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3" name="Text Box 6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29</xdr:row>
      <xdr:rowOff>28575</xdr:rowOff>
    </xdr:from>
    <xdr:ext cx="104775" cy="257175"/>
    <xdr:sp macro="" textlink="">
      <xdr:nvSpPr>
        <xdr:cNvPr id="4504" name="Text Box 16"/>
        <xdr:cNvSpPr txBox="1">
          <a:spLocks noChangeArrowheads="1"/>
        </xdr:cNvSpPr>
      </xdr:nvSpPr>
      <xdr:spPr bwMode="auto">
        <a:xfrm>
          <a:off x="1614828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29</xdr:row>
      <xdr:rowOff>0</xdr:rowOff>
    </xdr:from>
    <xdr:ext cx="104775" cy="257175"/>
    <xdr:sp macro="" textlink="">
      <xdr:nvSpPr>
        <xdr:cNvPr id="4510" name="Text Box 16"/>
        <xdr:cNvSpPr txBox="1">
          <a:spLocks noChangeArrowheads="1"/>
        </xdr:cNvSpPr>
      </xdr:nvSpPr>
      <xdr:spPr bwMode="auto">
        <a:xfrm>
          <a:off x="800100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19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29</xdr:row>
      <xdr:rowOff>0</xdr:rowOff>
    </xdr:from>
    <xdr:ext cx="104775" cy="257175"/>
    <xdr:sp macro="" textlink="">
      <xdr:nvSpPr>
        <xdr:cNvPr id="4520" name="Text Box 16"/>
        <xdr:cNvSpPr txBox="1">
          <a:spLocks noChangeArrowheads="1"/>
        </xdr:cNvSpPr>
      </xdr:nvSpPr>
      <xdr:spPr bwMode="auto">
        <a:xfrm>
          <a:off x="96338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29</xdr:row>
      <xdr:rowOff>0</xdr:rowOff>
    </xdr:from>
    <xdr:ext cx="104775" cy="257175"/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440531" y="7369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29</xdr:row>
      <xdr:rowOff>0</xdr:rowOff>
    </xdr:from>
    <xdr:ext cx="104775" cy="257175"/>
    <xdr:sp macro="" textlink="">
      <xdr:nvSpPr>
        <xdr:cNvPr id="4522" name="Text Box 16"/>
        <xdr:cNvSpPr txBox="1">
          <a:spLocks noChangeArrowheads="1"/>
        </xdr:cNvSpPr>
      </xdr:nvSpPr>
      <xdr:spPr bwMode="auto">
        <a:xfrm>
          <a:off x="3536157" y="7291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29</xdr:row>
      <xdr:rowOff>0</xdr:rowOff>
    </xdr:from>
    <xdr:ext cx="104775" cy="2571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891268" y="7375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29</xdr:row>
      <xdr:rowOff>28575</xdr:rowOff>
    </xdr:from>
    <xdr:ext cx="104775" cy="257175"/>
    <xdr:sp macro="" textlink="">
      <xdr:nvSpPr>
        <xdr:cNvPr id="4524" name="Text Box 16"/>
        <xdr:cNvSpPr txBox="1">
          <a:spLocks noChangeArrowheads="1"/>
        </xdr:cNvSpPr>
      </xdr:nvSpPr>
      <xdr:spPr bwMode="auto">
        <a:xfrm>
          <a:off x="800100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28" name="Text Box 4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29" name="Text Box 5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29</xdr:row>
      <xdr:rowOff>28575</xdr:rowOff>
    </xdr:from>
    <xdr:ext cx="104775" cy="257175"/>
    <xdr:sp macro="" textlink="">
      <xdr:nvSpPr>
        <xdr:cNvPr id="4530" name="Text Box 16"/>
        <xdr:cNvSpPr txBox="1">
          <a:spLocks noChangeArrowheads="1"/>
        </xdr:cNvSpPr>
      </xdr:nvSpPr>
      <xdr:spPr bwMode="auto">
        <a:xfrm>
          <a:off x="800100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04775" cy="257175"/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428625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29</xdr:row>
      <xdr:rowOff>0</xdr:rowOff>
    </xdr:from>
    <xdr:ext cx="104775" cy="257175"/>
    <xdr:sp macro="" textlink="">
      <xdr:nvSpPr>
        <xdr:cNvPr id="4539" name="Text Box 7"/>
        <xdr:cNvSpPr txBox="1">
          <a:spLocks noChangeArrowheads="1"/>
        </xdr:cNvSpPr>
      </xdr:nvSpPr>
      <xdr:spPr bwMode="auto">
        <a:xfrm>
          <a:off x="464344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29</xdr:row>
      <xdr:rowOff>0</xdr:rowOff>
    </xdr:from>
    <xdr:ext cx="104775" cy="257175"/>
    <xdr:sp macro="" textlink="">
      <xdr:nvSpPr>
        <xdr:cNvPr id="4540" name="Text Box 16"/>
        <xdr:cNvSpPr txBox="1">
          <a:spLocks noChangeArrowheads="1"/>
        </xdr:cNvSpPr>
      </xdr:nvSpPr>
      <xdr:spPr bwMode="auto">
        <a:xfrm>
          <a:off x="1614828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546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551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56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23</xdr:row>
      <xdr:rowOff>0</xdr:rowOff>
    </xdr:from>
    <xdr:ext cx="104775" cy="257175"/>
    <xdr:sp macro="" textlink="">
      <xdr:nvSpPr>
        <xdr:cNvPr id="4557" name="Text Box 16"/>
        <xdr:cNvSpPr txBox="1">
          <a:spLocks noChangeArrowheads="1"/>
        </xdr:cNvSpPr>
      </xdr:nvSpPr>
      <xdr:spPr bwMode="auto">
        <a:xfrm>
          <a:off x="96338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23</xdr:row>
      <xdr:rowOff>0</xdr:rowOff>
    </xdr:from>
    <xdr:ext cx="104775" cy="257175"/>
    <xdr:sp macro="" textlink="">
      <xdr:nvSpPr>
        <xdr:cNvPr id="4558" name="Text Box 4"/>
        <xdr:cNvSpPr txBox="1">
          <a:spLocks noChangeArrowheads="1"/>
        </xdr:cNvSpPr>
      </xdr:nvSpPr>
      <xdr:spPr bwMode="auto">
        <a:xfrm>
          <a:off x="440531" y="8322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23</xdr:row>
      <xdr:rowOff>0</xdr:rowOff>
    </xdr:from>
    <xdr:ext cx="104775" cy="257175"/>
    <xdr:sp macro="" textlink="">
      <xdr:nvSpPr>
        <xdr:cNvPr id="4559" name="Text Box 16"/>
        <xdr:cNvSpPr txBox="1">
          <a:spLocks noChangeArrowheads="1"/>
        </xdr:cNvSpPr>
      </xdr:nvSpPr>
      <xdr:spPr bwMode="auto">
        <a:xfrm>
          <a:off x="3536157" y="8243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23</xdr:row>
      <xdr:rowOff>0</xdr:rowOff>
    </xdr:from>
    <xdr:ext cx="104775" cy="2571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891268" y="8327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28575</xdr:rowOff>
    </xdr:from>
    <xdr:ext cx="104775" cy="257175"/>
    <xdr:sp macro="" textlink="">
      <xdr:nvSpPr>
        <xdr:cNvPr id="4561" name="Text Box 16"/>
        <xdr:cNvSpPr txBox="1">
          <a:spLocks noChangeArrowheads="1"/>
        </xdr:cNvSpPr>
      </xdr:nvSpPr>
      <xdr:spPr bwMode="auto">
        <a:xfrm>
          <a:off x="8001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567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73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78" name="Text Box 5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79" name="Text Box 6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0" name="Text Box 7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1" name="Text Box 8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2" name="Text Box 9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3" name="Text Box 10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4" name="Text Box 11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5" name="Text Box 12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6" name="Text Box 13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106680" cy="259080"/>
    <xdr:sp macro="" textlink="">
      <xdr:nvSpPr>
        <xdr:cNvPr id="4587" name="Text Box 14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590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5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59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7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08" name="Text Box 6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09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18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23</xdr:row>
      <xdr:rowOff>0</xdr:rowOff>
    </xdr:from>
    <xdr:ext cx="104775" cy="257175"/>
    <xdr:sp macro="" textlink="">
      <xdr:nvSpPr>
        <xdr:cNvPr id="4619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23</xdr:row>
      <xdr:rowOff>0</xdr:rowOff>
    </xdr:from>
    <xdr:ext cx="104775" cy="257175"/>
    <xdr:sp macro="" textlink="">
      <xdr:nvSpPr>
        <xdr:cNvPr id="4620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5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4" name="Text Box 6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35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0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23</xdr:row>
      <xdr:rowOff>0</xdr:rowOff>
    </xdr:from>
    <xdr:ext cx="104775" cy="257175"/>
    <xdr:sp macro="" textlink="">
      <xdr:nvSpPr>
        <xdr:cNvPr id="4645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23</xdr:row>
      <xdr:rowOff>0</xdr:rowOff>
    </xdr:from>
    <xdr:ext cx="104775" cy="257175"/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1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6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1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62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67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68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23</xdr:row>
      <xdr:rowOff>0</xdr:rowOff>
    </xdr:from>
    <xdr:ext cx="104775" cy="257175"/>
    <xdr:sp macro="" textlink="">
      <xdr:nvSpPr>
        <xdr:cNvPr id="4669" name="Text Box 16"/>
        <xdr:cNvSpPr txBox="1">
          <a:spLocks noChangeArrowheads="1"/>
        </xdr:cNvSpPr>
      </xdr:nvSpPr>
      <xdr:spPr bwMode="auto">
        <a:xfrm>
          <a:off x="3536157" y="8243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3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4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75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7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680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23</xdr:row>
      <xdr:rowOff>0</xdr:rowOff>
    </xdr:from>
    <xdr:ext cx="104775" cy="257175"/>
    <xdr:sp macro="" textlink="">
      <xdr:nvSpPr>
        <xdr:cNvPr id="4686" name="Text Box 16"/>
        <xdr:cNvSpPr txBox="1">
          <a:spLocks noChangeArrowheads="1"/>
        </xdr:cNvSpPr>
      </xdr:nvSpPr>
      <xdr:spPr bwMode="auto">
        <a:xfrm>
          <a:off x="96338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23</xdr:row>
      <xdr:rowOff>0</xdr:rowOff>
    </xdr:from>
    <xdr:ext cx="104775" cy="257175"/>
    <xdr:sp macro="" textlink="">
      <xdr:nvSpPr>
        <xdr:cNvPr id="4687" name="Text Box 16"/>
        <xdr:cNvSpPr txBox="1">
          <a:spLocks noChangeArrowheads="1"/>
        </xdr:cNvSpPr>
      </xdr:nvSpPr>
      <xdr:spPr bwMode="auto">
        <a:xfrm>
          <a:off x="3536157" y="8243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23</xdr:row>
      <xdr:rowOff>0</xdr:rowOff>
    </xdr:from>
    <xdr:ext cx="104775" cy="257175"/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500743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23</xdr:row>
      <xdr:rowOff>0</xdr:rowOff>
    </xdr:from>
    <xdr:ext cx="104775" cy="257175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442232" y="8313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627017</xdr:colOff>
      <xdr:row>23</xdr:row>
      <xdr:rowOff>0</xdr:rowOff>
    </xdr:from>
    <xdr:ext cx="104775" cy="257175"/>
    <xdr:sp macro="" textlink="">
      <xdr:nvSpPr>
        <xdr:cNvPr id="4694" name="Text Box 4"/>
        <xdr:cNvSpPr txBox="1">
          <a:spLocks noChangeArrowheads="1"/>
        </xdr:cNvSpPr>
      </xdr:nvSpPr>
      <xdr:spPr bwMode="auto">
        <a:xfrm>
          <a:off x="3684542" y="8256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98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699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700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18</xdr:row>
      <xdr:rowOff>28575</xdr:rowOff>
    </xdr:from>
    <xdr:ext cx="104775" cy="257175"/>
    <xdr:sp macro="" textlink="">
      <xdr:nvSpPr>
        <xdr:cNvPr id="4710" name="Text Box 16"/>
        <xdr:cNvSpPr txBox="1">
          <a:spLocks noChangeArrowheads="1"/>
        </xdr:cNvSpPr>
      </xdr:nvSpPr>
      <xdr:spPr bwMode="auto">
        <a:xfrm>
          <a:off x="963385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18</xdr:row>
      <xdr:rowOff>52387</xdr:rowOff>
    </xdr:from>
    <xdr:ext cx="104775" cy="257175"/>
    <xdr:sp macro="" textlink="">
      <xdr:nvSpPr>
        <xdr:cNvPr id="4711" name="Text Box 16"/>
        <xdr:cNvSpPr txBox="1">
          <a:spLocks noChangeArrowheads="1"/>
        </xdr:cNvSpPr>
      </xdr:nvSpPr>
      <xdr:spPr bwMode="auto">
        <a:xfrm>
          <a:off x="3536157" y="862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1013883</xdr:colOff>
      <xdr:row>23</xdr:row>
      <xdr:rowOff>163286</xdr:rowOff>
    </xdr:from>
    <xdr:ext cx="104775" cy="257175"/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1442508" y="8545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541868</xdr:colOff>
      <xdr:row>18</xdr:row>
      <xdr:rowOff>16934</xdr:rowOff>
    </xdr:from>
    <xdr:ext cx="104775" cy="257175"/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3599393" y="85894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17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18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23" name="Text Box 5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104775" cy="257175"/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729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104775" cy="257175"/>
    <xdr:sp macro="" textlink="">
      <xdr:nvSpPr>
        <xdr:cNvPr id="4730" name="Text Box 5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538843</xdr:colOff>
      <xdr:row>5</xdr:row>
      <xdr:rowOff>136072</xdr:rowOff>
    </xdr:from>
    <xdr:ext cx="104775" cy="2571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967468" y="6803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6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367393</xdr:colOff>
      <xdr:row>4</xdr:row>
      <xdr:rowOff>1</xdr:rowOff>
    </xdr:from>
    <xdr:ext cx="104775" cy="25717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367393" y="70485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3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548368</xdr:colOff>
      <xdr:row>4</xdr:row>
      <xdr:rowOff>42182</xdr:rowOff>
    </xdr:from>
    <xdr:ext cx="104775" cy="257175"/>
    <xdr:sp macro="" textlink="">
      <xdr:nvSpPr>
        <xdr:cNvPr id="4744" name="Text Box 16"/>
        <xdr:cNvSpPr txBox="1">
          <a:spLocks noChangeArrowheads="1"/>
        </xdr:cNvSpPr>
      </xdr:nvSpPr>
      <xdr:spPr bwMode="auto">
        <a:xfrm>
          <a:off x="3605893" y="70906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</xdr:row>
      <xdr:rowOff>130968</xdr:rowOff>
    </xdr:from>
    <xdr:ext cx="104775" cy="257175"/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440531" y="7179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4</xdr:row>
      <xdr:rowOff>122464</xdr:rowOff>
    </xdr:from>
    <xdr:ext cx="104775" cy="257175"/>
    <xdr:sp macro="" textlink="">
      <xdr:nvSpPr>
        <xdr:cNvPr id="4759" name="Text Box 4"/>
        <xdr:cNvSpPr txBox="1">
          <a:spLocks noChangeArrowheads="1"/>
        </xdr:cNvSpPr>
      </xdr:nvSpPr>
      <xdr:spPr bwMode="auto">
        <a:xfrm>
          <a:off x="442232" y="71709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4</xdr:row>
      <xdr:rowOff>28575</xdr:rowOff>
    </xdr:from>
    <xdr:ext cx="104775" cy="257175"/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1614828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5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0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1" name="Text Box 6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6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548368</xdr:colOff>
      <xdr:row>4</xdr:row>
      <xdr:rowOff>0</xdr:rowOff>
    </xdr:from>
    <xdr:ext cx="104775" cy="257175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3605893" y="69001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6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553810</xdr:colOff>
      <xdr:row>4</xdr:row>
      <xdr:rowOff>0</xdr:rowOff>
    </xdr:from>
    <xdr:ext cx="104775" cy="257175"/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98243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104775" cy="257175"/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81642</xdr:colOff>
      <xdr:row>4</xdr:row>
      <xdr:rowOff>0</xdr:rowOff>
    </xdr:from>
    <xdr:ext cx="104775" cy="257175"/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510267" y="69124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4</xdr:row>
      <xdr:rowOff>0</xdr:rowOff>
    </xdr:from>
    <xdr:ext cx="104775" cy="257175"/>
    <xdr:sp macro="" textlink="">
      <xdr:nvSpPr>
        <xdr:cNvPr id="4793" name="Text Box 16"/>
        <xdr:cNvSpPr txBox="1">
          <a:spLocks noChangeArrowheads="1"/>
        </xdr:cNvSpPr>
      </xdr:nvSpPr>
      <xdr:spPr bwMode="auto">
        <a:xfrm>
          <a:off x="1614828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798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3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04775" cy="257175"/>
    <xdr:sp macro="" textlink="">
      <xdr:nvSpPr>
        <xdr:cNvPr id="4804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1193007</xdr:colOff>
      <xdr:row>23</xdr:row>
      <xdr:rowOff>144577</xdr:rowOff>
    </xdr:from>
    <xdr:ext cx="104775" cy="257175"/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621632" y="85265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0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1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28575</xdr:rowOff>
    </xdr:from>
    <xdr:ext cx="104775" cy="257175"/>
    <xdr:sp macro="" textlink="">
      <xdr:nvSpPr>
        <xdr:cNvPr id="4812" name="Text Box 16"/>
        <xdr:cNvSpPr txBox="1">
          <a:spLocks noChangeArrowheads="1"/>
        </xdr:cNvSpPr>
      </xdr:nvSpPr>
      <xdr:spPr bwMode="auto">
        <a:xfrm>
          <a:off x="8001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18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2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3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824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829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4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18</xdr:row>
      <xdr:rowOff>28575</xdr:rowOff>
    </xdr:from>
    <xdr:ext cx="104775" cy="257175"/>
    <xdr:sp macro="" textlink="">
      <xdr:nvSpPr>
        <xdr:cNvPr id="4835" name="Text Box 16"/>
        <xdr:cNvSpPr txBox="1">
          <a:spLocks noChangeArrowheads="1"/>
        </xdr:cNvSpPr>
      </xdr:nvSpPr>
      <xdr:spPr bwMode="auto">
        <a:xfrm>
          <a:off x="963385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18</xdr:row>
      <xdr:rowOff>52387</xdr:rowOff>
    </xdr:from>
    <xdr:ext cx="104775" cy="257175"/>
    <xdr:sp macro="" textlink="">
      <xdr:nvSpPr>
        <xdr:cNvPr id="4836" name="Text Box 16"/>
        <xdr:cNvSpPr txBox="1">
          <a:spLocks noChangeArrowheads="1"/>
        </xdr:cNvSpPr>
      </xdr:nvSpPr>
      <xdr:spPr bwMode="auto">
        <a:xfrm>
          <a:off x="3536157" y="862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6" name="Text Box 6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18</xdr:row>
      <xdr:rowOff>28575</xdr:rowOff>
    </xdr:from>
    <xdr:ext cx="104775" cy="257175"/>
    <xdr:sp macro="" textlink="">
      <xdr:nvSpPr>
        <xdr:cNvPr id="4847" name="Text Box 16"/>
        <xdr:cNvSpPr txBox="1">
          <a:spLocks noChangeArrowheads="1"/>
        </xdr:cNvSpPr>
      </xdr:nvSpPr>
      <xdr:spPr bwMode="auto">
        <a:xfrm>
          <a:off x="1614828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2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23</xdr:row>
      <xdr:rowOff>28575</xdr:rowOff>
    </xdr:from>
    <xdr:ext cx="104775" cy="257175"/>
    <xdr:sp macro="" textlink="">
      <xdr:nvSpPr>
        <xdr:cNvPr id="4862" name="Text Box 16"/>
        <xdr:cNvSpPr txBox="1">
          <a:spLocks noChangeArrowheads="1"/>
        </xdr:cNvSpPr>
      </xdr:nvSpPr>
      <xdr:spPr bwMode="auto">
        <a:xfrm>
          <a:off x="963385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23</xdr:row>
      <xdr:rowOff>130968</xdr:rowOff>
    </xdr:from>
    <xdr:ext cx="104775" cy="257175"/>
    <xdr:sp macro="" textlink="">
      <xdr:nvSpPr>
        <xdr:cNvPr id="4863" name="Text Box 4"/>
        <xdr:cNvSpPr txBox="1">
          <a:spLocks noChangeArrowheads="1"/>
        </xdr:cNvSpPr>
      </xdr:nvSpPr>
      <xdr:spPr bwMode="auto">
        <a:xfrm>
          <a:off x="440531" y="8512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23</xdr:row>
      <xdr:rowOff>52387</xdr:rowOff>
    </xdr:from>
    <xdr:ext cx="104775" cy="257175"/>
    <xdr:sp macro="" textlink="">
      <xdr:nvSpPr>
        <xdr:cNvPr id="4864" name="Text Box 16"/>
        <xdr:cNvSpPr txBox="1">
          <a:spLocks noChangeArrowheads="1"/>
        </xdr:cNvSpPr>
      </xdr:nvSpPr>
      <xdr:spPr bwMode="auto">
        <a:xfrm>
          <a:off x="3536157" y="8434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23</xdr:row>
      <xdr:rowOff>136072</xdr:rowOff>
    </xdr:from>
    <xdr:ext cx="104775" cy="2571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891268" y="8518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866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71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872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04775" cy="257175"/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428625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18</xdr:row>
      <xdr:rowOff>28575</xdr:rowOff>
    </xdr:from>
    <xdr:ext cx="104775" cy="257175"/>
    <xdr:sp macro="" textlink="">
      <xdr:nvSpPr>
        <xdr:cNvPr id="4882" name="Text Box 16"/>
        <xdr:cNvSpPr txBox="1">
          <a:spLocks noChangeArrowheads="1"/>
        </xdr:cNvSpPr>
      </xdr:nvSpPr>
      <xdr:spPr bwMode="auto">
        <a:xfrm>
          <a:off x="800100" y="879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6" name="Text Box 4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7" name="Text Box 5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91" name="Text Box 4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04775" cy="257175"/>
    <xdr:sp macro="" textlink="">
      <xdr:nvSpPr>
        <xdr:cNvPr id="4892" name="Text Box 5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542925</xdr:colOff>
      <xdr:row>25</xdr:row>
      <xdr:rowOff>0</xdr:rowOff>
    </xdr:from>
    <xdr:ext cx="104775" cy="257175"/>
    <xdr:sp macro="" textlink="">
      <xdr:nvSpPr>
        <xdr:cNvPr id="4893" name="Text Box 16"/>
        <xdr:cNvSpPr txBox="1">
          <a:spLocks noChangeArrowheads="1"/>
        </xdr:cNvSpPr>
      </xdr:nvSpPr>
      <xdr:spPr bwMode="auto">
        <a:xfrm>
          <a:off x="962025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28</xdr:row>
      <xdr:rowOff>47625</xdr:rowOff>
    </xdr:from>
    <xdr:ext cx="104775" cy="257175"/>
    <xdr:sp macro="" textlink="">
      <xdr:nvSpPr>
        <xdr:cNvPr id="4894" name="Text Box 4"/>
        <xdr:cNvSpPr txBox="1">
          <a:spLocks noChangeArrowheads="1"/>
        </xdr:cNvSpPr>
      </xdr:nvSpPr>
      <xdr:spPr bwMode="auto">
        <a:xfrm>
          <a:off x="381000" y="4305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28</xdr:row>
      <xdr:rowOff>47625</xdr:rowOff>
    </xdr:from>
    <xdr:ext cx="104775" cy="257175"/>
    <xdr:sp macro="" textlink="">
      <xdr:nvSpPr>
        <xdr:cNvPr id="4895" name="Text Box 4"/>
        <xdr:cNvSpPr txBox="1">
          <a:spLocks noChangeArrowheads="1"/>
        </xdr:cNvSpPr>
      </xdr:nvSpPr>
      <xdr:spPr bwMode="auto">
        <a:xfrm>
          <a:off x="381000" y="4305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2" name="Text Box 4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3" name="Text Box 5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4" name="Text Box 6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5" name="Text Box 7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16" name="Text Box 8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28</xdr:row>
      <xdr:rowOff>47625</xdr:rowOff>
    </xdr:from>
    <xdr:ext cx="104775" cy="257175"/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3810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0</xdr:rowOff>
    </xdr:from>
    <xdr:ext cx="104775" cy="257175"/>
    <xdr:sp macro="" textlink="">
      <xdr:nvSpPr>
        <xdr:cNvPr id="4918" name="Text Box 5"/>
        <xdr:cNvSpPr txBox="1">
          <a:spLocks noChangeArrowheads="1"/>
        </xdr:cNvSpPr>
      </xdr:nvSpPr>
      <xdr:spPr bwMode="auto">
        <a:xfrm>
          <a:off x="32385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28</xdr:row>
      <xdr:rowOff>0</xdr:rowOff>
    </xdr:from>
    <xdr:ext cx="104775" cy="257175"/>
    <xdr:sp macro="" textlink="">
      <xdr:nvSpPr>
        <xdr:cNvPr id="4919" name="Text Box 5"/>
        <xdr:cNvSpPr txBox="1">
          <a:spLocks noChangeArrowheads="1"/>
        </xdr:cNvSpPr>
      </xdr:nvSpPr>
      <xdr:spPr bwMode="auto">
        <a:xfrm>
          <a:off x="390525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0</xdr:rowOff>
    </xdr:from>
    <xdr:ext cx="104775" cy="257175"/>
    <xdr:sp macro="" textlink="">
      <xdr:nvSpPr>
        <xdr:cNvPr id="4920" name="Text Box 5"/>
        <xdr:cNvSpPr txBox="1">
          <a:spLocks noChangeArrowheads="1"/>
        </xdr:cNvSpPr>
      </xdr:nvSpPr>
      <xdr:spPr bwMode="auto">
        <a:xfrm>
          <a:off x="32385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28</xdr:row>
      <xdr:rowOff>0</xdr:rowOff>
    </xdr:from>
    <xdr:ext cx="104775" cy="257175"/>
    <xdr:sp macro="" textlink="">
      <xdr:nvSpPr>
        <xdr:cNvPr id="4921" name="Text Box 5"/>
        <xdr:cNvSpPr txBox="1">
          <a:spLocks noChangeArrowheads="1"/>
        </xdr:cNvSpPr>
      </xdr:nvSpPr>
      <xdr:spPr bwMode="auto">
        <a:xfrm>
          <a:off x="390525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24</xdr:row>
      <xdr:rowOff>0</xdr:rowOff>
    </xdr:from>
    <xdr:ext cx="104775" cy="257175"/>
    <xdr:sp macro="" textlink="">
      <xdr:nvSpPr>
        <xdr:cNvPr id="4927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407194</xdr:colOff>
      <xdr:row>24</xdr:row>
      <xdr:rowOff>0</xdr:rowOff>
    </xdr:from>
    <xdr:ext cx="104775" cy="257175"/>
    <xdr:sp macro="" textlink="">
      <xdr:nvSpPr>
        <xdr:cNvPr id="4928" name="Text Box 16"/>
        <xdr:cNvSpPr txBox="1">
          <a:spLocks noChangeArrowheads="1"/>
        </xdr:cNvSpPr>
      </xdr:nvSpPr>
      <xdr:spPr bwMode="auto">
        <a:xfrm>
          <a:off x="826294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24</xdr:row>
      <xdr:rowOff>0</xdr:rowOff>
    </xdr:from>
    <xdr:ext cx="104775" cy="257175"/>
    <xdr:sp macro="" textlink="">
      <xdr:nvSpPr>
        <xdr:cNvPr id="4934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04775" cy="25717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24</xdr:row>
      <xdr:rowOff>0</xdr:rowOff>
    </xdr:from>
    <xdr:ext cx="104775" cy="257175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24</xdr:row>
      <xdr:rowOff>0</xdr:rowOff>
    </xdr:from>
    <xdr:ext cx="104775" cy="257175"/>
    <xdr:sp macro="" textlink="">
      <xdr:nvSpPr>
        <xdr:cNvPr id="4938" name="Text Box 5"/>
        <xdr:cNvSpPr txBox="1">
          <a:spLocks noChangeArrowheads="1"/>
        </xdr:cNvSpPr>
      </xdr:nvSpPr>
      <xdr:spPr bwMode="auto">
        <a:xfrm>
          <a:off x="32385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24</xdr:row>
      <xdr:rowOff>0</xdr:rowOff>
    </xdr:from>
    <xdr:ext cx="104775" cy="257175"/>
    <xdr:sp macro="" textlink="">
      <xdr:nvSpPr>
        <xdr:cNvPr id="4939" name="Text Box 5"/>
        <xdr:cNvSpPr txBox="1">
          <a:spLocks noChangeArrowheads="1"/>
        </xdr:cNvSpPr>
      </xdr:nvSpPr>
      <xdr:spPr bwMode="auto">
        <a:xfrm>
          <a:off x="39052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28</xdr:row>
      <xdr:rowOff>0</xdr:rowOff>
    </xdr:from>
    <xdr:ext cx="104775" cy="257175"/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3810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142875</xdr:rowOff>
    </xdr:from>
    <xdr:ext cx="104775" cy="257175"/>
    <xdr:sp macro="" textlink="">
      <xdr:nvSpPr>
        <xdr:cNvPr id="4941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66675</xdr:rowOff>
    </xdr:from>
    <xdr:ext cx="104775" cy="257175"/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381000" y="127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390525</xdr:colOff>
      <xdr:row>28</xdr:row>
      <xdr:rowOff>104775</xdr:rowOff>
    </xdr:from>
    <xdr:ext cx="104775" cy="257175"/>
    <xdr:sp macro="" textlink="">
      <xdr:nvSpPr>
        <xdr:cNvPr id="4943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28</xdr:row>
      <xdr:rowOff>0</xdr:rowOff>
    </xdr:from>
    <xdr:ext cx="104775" cy="257175"/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3810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142875</xdr:rowOff>
    </xdr:from>
    <xdr:ext cx="104775" cy="257175"/>
    <xdr:sp macro="" textlink="">
      <xdr:nvSpPr>
        <xdr:cNvPr id="4945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66675</xdr:rowOff>
    </xdr:from>
    <xdr:ext cx="104775" cy="257175"/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381000" y="127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390525</xdr:colOff>
      <xdr:row>28</xdr:row>
      <xdr:rowOff>104775</xdr:rowOff>
    </xdr:from>
    <xdr:ext cx="104775" cy="257175"/>
    <xdr:sp macro="" textlink="">
      <xdr:nvSpPr>
        <xdr:cNvPr id="4947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7" name="Text Box 7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04775" cy="257175"/>
    <xdr:sp macro="" textlink="">
      <xdr:nvSpPr>
        <xdr:cNvPr id="4968" name="Text Box 8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28</xdr:row>
      <xdr:rowOff>47625</xdr:rowOff>
    </xdr:from>
    <xdr:ext cx="104775" cy="257175"/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3810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0</xdr:rowOff>
    </xdr:from>
    <xdr:ext cx="104775" cy="257175"/>
    <xdr:sp macro="" textlink="">
      <xdr:nvSpPr>
        <xdr:cNvPr id="4970" name="Text Box 5"/>
        <xdr:cNvSpPr txBox="1">
          <a:spLocks noChangeArrowheads="1"/>
        </xdr:cNvSpPr>
      </xdr:nvSpPr>
      <xdr:spPr bwMode="auto">
        <a:xfrm>
          <a:off x="32385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28</xdr:row>
      <xdr:rowOff>0</xdr:rowOff>
    </xdr:from>
    <xdr:ext cx="104775" cy="257175"/>
    <xdr:sp macro="" textlink="">
      <xdr:nvSpPr>
        <xdr:cNvPr id="4971" name="Text Box 5"/>
        <xdr:cNvSpPr txBox="1">
          <a:spLocks noChangeArrowheads="1"/>
        </xdr:cNvSpPr>
      </xdr:nvSpPr>
      <xdr:spPr bwMode="auto">
        <a:xfrm>
          <a:off x="390525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0</xdr:rowOff>
    </xdr:from>
    <xdr:ext cx="104775" cy="257175"/>
    <xdr:sp macro="" textlink="">
      <xdr:nvSpPr>
        <xdr:cNvPr id="4972" name="Text Box 5"/>
        <xdr:cNvSpPr txBox="1">
          <a:spLocks noChangeArrowheads="1"/>
        </xdr:cNvSpPr>
      </xdr:nvSpPr>
      <xdr:spPr bwMode="auto">
        <a:xfrm>
          <a:off x="32385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28</xdr:row>
      <xdr:rowOff>0</xdr:rowOff>
    </xdr:from>
    <xdr:ext cx="104775" cy="257175"/>
    <xdr:sp macro="" textlink="">
      <xdr:nvSpPr>
        <xdr:cNvPr id="4973" name="Text Box 5"/>
        <xdr:cNvSpPr txBox="1">
          <a:spLocks noChangeArrowheads="1"/>
        </xdr:cNvSpPr>
      </xdr:nvSpPr>
      <xdr:spPr bwMode="auto">
        <a:xfrm>
          <a:off x="390525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07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47</xdr:row>
      <xdr:rowOff>0</xdr:rowOff>
    </xdr:from>
    <xdr:ext cx="104775" cy="257175"/>
    <xdr:sp macro="" textlink="">
      <xdr:nvSpPr>
        <xdr:cNvPr id="6908" name="Text Box 16"/>
        <xdr:cNvSpPr txBox="1">
          <a:spLocks noChangeArrowheads="1"/>
        </xdr:cNvSpPr>
      </xdr:nvSpPr>
      <xdr:spPr bwMode="auto">
        <a:xfrm>
          <a:off x="733425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2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3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18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1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24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8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29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30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6934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6935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800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40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41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42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6943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4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4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4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48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4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54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8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59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60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6964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68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6969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6970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4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5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76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80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6981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83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84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85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86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47</xdr:row>
      <xdr:rowOff>0</xdr:rowOff>
    </xdr:from>
    <xdr:ext cx="104775" cy="257175"/>
    <xdr:sp macro="" textlink="">
      <xdr:nvSpPr>
        <xdr:cNvPr id="6987" name="Text Box 16"/>
        <xdr:cNvSpPr txBox="1">
          <a:spLocks noChangeArrowheads="1"/>
        </xdr:cNvSpPr>
      </xdr:nvSpPr>
      <xdr:spPr bwMode="auto">
        <a:xfrm>
          <a:off x="963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6988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47</xdr:row>
      <xdr:rowOff>0</xdr:rowOff>
    </xdr:from>
    <xdr:ext cx="104775" cy="257175"/>
    <xdr:sp macro="" textlink="">
      <xdr:nvSpPr>
        <xdr:cNvPr id="6989" name="Text Box 16"/>
        <xdr:cNvSpPr txBox="1">
          <a:spLocks noChangeArrowheads="1"/>
        </xdr:cNvSpPr>
      </xdr:nvSpPr>
      <xdr:spPr bwMode="auto">
        <a:xfrm>
          <a:off x="500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9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9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699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9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9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9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6999" name="Text Box 6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47</xdr:row>
      <xdr:rowOff>0</xdr:rowOff>
    </xdr:from>
    <xdr:ext cx="104775" cy="257175"/>
    <xdr:sp macro="" textlink="">
      <xdr:nvSpPr>
        <xdr:cNvPr id="7000" name="Text Box 16"/>
        <xdr:cNvSpPr txBox="1">
          <a:spLocks noChangeArrowheads="1"/>
        </xdr:cNvSpPr>
      </xdr:nvSpPr>
      <xdr:spPr bwMode="auto">
        <a:xfrm>
          <a:off x="1614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37</xdr:row>
      <xdr:rowOff>180294</xdr:rowOff>
    </xdr:from>
    <xdr:ext cx="104775" cy="257175"/>
    <xdr:sp macro="" textlink="">
      <xdr:nvSpPr>
        <xdr:cNvPr id="7002" name="Text Box 5"/>
        <xdr:cNvSpPr txBox="1">
          <a:spLocks noChangeArrowheads="1"/>
        </xdr:cNvSpPr>
      </xdr:nvSpPr>
      <xdr:spPr bwMode="auto">
        <a:xfrm>
          <a:off x="4473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1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1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171791</xdr:colOff>
      <xdr:row>34</xdr:row>
      <xdr:rowOff>136072</xdr:rowOff>
    </xdr:from>
    <xdr:ext cx="104775" cy="257175"/>
    <xdr:sp macro="" textlink="">
      <xdr:nvSpPr>
        <xdr:cNvPr id="7012" name="Text Box 7"/>
        <xdr:cNvSpPr txBox="1">
          <a:spLocks noChangeArrowheads="1"/>
        </xdr:cNvSpPr>
      </xdr:nvSpPr>
      <xdr:spPr bwMode="auto">
        <a:xfrm>
          <a:off x="600416" y="517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8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19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0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1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022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7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29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30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031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03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7034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035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7036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4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4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4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4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6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06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6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6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66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067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7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56</xdr:row>
      <xdr:rowOff>52387</xdr:rowOff>
    </xdr:from>
    <xdr:ext cx="104775" cy="257175"/>
    <xdr:sp macro="" textlink="">
      <xdr:nvSpPr>
        <xdr:cNvPr id="7071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6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077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7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082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8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56</xdr:row>
      <xdr:rowOff>28575</xdr:rowOff>
    </xdr:from>
    <xdr:ext cx="104775" cy="257175"/>
    <xdr:sp macro="" textlink="">
      <xdr:nvSpPr>
        <xdr:cNvPr id="7088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56</xdr:row>
      <xdr:rowOff>52387</xdr:rowOff>
    </xdr:from>
    <xdr:ext cx="104775" cy="257175"/>
    <xdr:sp macro="" textlink="">
      <xdr:nvSpPr>
        <xdr:cNvPr id="7089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56</xdr:row>
      <xdr:rowOff>28575</xdr:rowOff>
    </xdr:from>
    <xdr:ext cx="104775" cy="257175"/>
    <xdr:sp macro="" textlink="">
      <xdr:nvSpPr>
        <xdr:cNvPr id="7090" name="Text Box 16"/>
        <xdr:cNvSpPr txBox="1">
          <a:spLocks noChangeArrowheads="1"/>
        </xdr:cNvSpPr>
      </xdr:nvSpPr>
      <xdr:spPr bwMode="auto">
        <a:xfrm>
          <a:off x="5007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09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9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099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0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56</xdr:row>
      <xdr:rowOff>28575</xdr:rowOff>
    </xdr:from>
    <xdr:ext cx="104775" cy="257175"/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102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7103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8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1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428966</xdr:colOff>
      <xdr:row>37</xdr:row>
      <xdr:rowOff>40822</xdr:rowOff>
    </xdr:from>
    <xdr:ext cx="104775" cy="257175"/>
    <xdr:sp macro="" textlink="">
      <xdr:nvSpPr>
        <xdr:cNvPr id="7113" name="Text Box 7"/>
        <xdr:cNvSpPr txBox="1">
          <a:spLocks noChangeArrowheads="1"/>
        </xdr:cNvSpPr>
      </xdr:nvSpPr>
      <xdr:spPr bwMode="auto">
        <a:xfrm>
          <a:off x="3486491" y="8028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16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56</xdr:row>
      <xdr:rowOff>122465</xdr:rowOff>
    </xdr:from>
    <xdr:ext cx="104775" cy="257175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4422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19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0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1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2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7124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8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29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132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108857</xdr:colOff>
      <xdr:row>50</xdr:row>
      <xdr:rowOff>95250</xdr:rowOff>
    </xdr:from>
    <xdr:ext cx="104775" cy="257175"/>
    <xdr:sp macro="" textlink="">
      <xdr:nvSpPr>
        <xdr:cNvPr id="7133" name="Text Box 4"/>
        <xdr:cNvSpPr txBox="1">
          <a:spLocks noChangeArrowheads="1"/>
        </xdr:cNvSpPr>
      </xdr:nvSpPr>
      <xdr:spPr bwMode="auto">
        <a:xfrm>
          <a:off x="537482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135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136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138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2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3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147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4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5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15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5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57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60" name="Text Box 3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61" name="Text Box 4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62" name="Text Box 5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66" name="Text Box 4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67" name="Text Box 5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46</xdr:row>
      <xdr:rowOff>28575</xdr:rowOff>
    </xdr:from>
    <xdr:ext cx="104775" cy="257175"/>
    <xdr:sp macro="" textlink="">
      <xdr:nvSpPr>
        <xdr:cNvPr id="7168" name="Text Box 16"/>
        <xdr:cNvSpPr txBox="1">
          <a:spLocks noChangeArrowheads="1"/>
        </xdr:cNvSpPr>
      </xdr:nvSpPr>
      <xdr:spPr bwMode="auto">
        <a:xfrm>
          <a:off x="800100" y="383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104775" cy="25717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28625" y="381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74" name="Text Box 4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75" name="Text Box 5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176" name="Text Box 6"/>
        <xdr:cNvSpPr txBox="1">
          <a:spLocks noChangeArrowheads="1"/>
        </xdr:cNvSpPr>
      </xdr:nvSpPr>
      <xdr:spPr bwMode="auto">
        <a:xfrm>
          <a:off x="428625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180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181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6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7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8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19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19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02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03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204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7208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210" name="Text Box 16"/>
        <xdr:cNvSpPr txBox="1">
          <a:spLocks noChangeArrowheads="1"/>
        </xdr:cNvSpPr>
      </xdr:nvSpPr>
      <xdr:spPr bwMode="auto">
        <a:xfrm>
          <a:off x="800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7211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213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214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215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216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0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1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2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7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22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2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23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38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47</xdr:row>
      <xdr:rowOff>0</xdr:rowOff>
    </xdr:from>
    <xdr:ext cx="104775" cy="257175"/>
    <xdr:sp macro="" textlink="">
      <xdr:nvSpPr>
        <xdr:cNvPr id="7239" name="Text Box 16"/>
        <xdr:cNvSpPr txBox="1">
          <a:spLocks noChangeArrowheads="1"/>
        </xdr:cNvSpPr>
      </xdr:nvSpPr>
      <xdr:spPr bwMode="auto">
        <a:xfrm>
          <a:off x="963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7240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39</xdr:row>
      <xdr:rowOff>108857</xdr:rowOff>
    </xdr:from>
    <xdr:ext cx="104775" cy="2571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9456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47</xdr:row>
      <xdr:rowOff>0</xdr:rowOff>
    </xdr:from>
    <xdr:ext cx="104775" cy="257175"/>
    <xdr:sp macro="" textlink="">
      <xdr:nvSpPr>
        <xdr:cNvPr id="7242" name="Text Box 16"/>
        <xdr:cNvSpPr txBox="1">
          <a:spLocks noChangeArrowheads="1"/>
        </xdr:cNvSpPr>
      </xdr:nvSpPr>
      <xdr:spPr bwMode="auto">
        <a:xfrm>
          <a:off x="8545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7243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45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46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47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48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47</xdr:row>
      <xdr:rowOff>0</xdr:rowOff>
    </xdr:from>
    <xdr:ext cx="104775" cy="257175"/>
    <xdr:sp macro="" textlink="">
      <xdr:nvSpPr>
        <xdr:cNvPr id="7249" name="Text Box 16"/>
        <xdr:cNvSpPr txBox="1">
          <a:spLocks noChangeArrowheads="1"/>
        </xdr:cNvSpPr>
      </xdr:nvSpPr>
      <xdr:spPr bwMode="auto">
        <a:xfrm>
          <a:off x="500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6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5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6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6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62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63" name="Text Box 6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47</xdr:row>
      <xdr:rowOff>0</xdr:rowOff>
    </xdr:from>
    <xdr:ext cx="104775" cy="257175"/>
    <xdr:sp macro="" textlink="">
      <xdr:nvSpPr>
        <xdr:cNvPr id="7264" name="Text Box 7"/>
        <xdr:cNvSpPr txBox="1">
          <a:spLocks noChangeArrowheads="1"/>
        </xdr:cNvSpPr>
      </xdr:nvSpPr>
      <xdr:spPr bwMode="auto">
        <a:xfrm>
          <a:off x="1920308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47</xdr:row>
      <xdr:rowOff>0</xdr:rowOff>
    </xdr:from>
    <xdr:ext cx="104775" cy="257175"/>
    <xdr:sp macro="" textlink="">
      <xdr:nvSpPr>
        <xdr:cNvPr id="7265" name="Text Box 16"/>
        <xdr:cNvSpPr txBox="1">
          <a:spLocks noChangeArrowheads="1"/>
        </xdr:cNvSpPr>
      </xdr:nvSpPr>
      <xdr:spPr bwMode="auto">
        <a:xfrm>
          <a:off x="1614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67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68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69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70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74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275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276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37</xdr:row>
      <xdr:rowOff>180294</xdr:rowOff>
    </xdr:from>
    <xdr:ext cx="104775" cy="257175"/>
    <xdr:sp macro="" textlink="">
      <xdr:nvSpPr>
        <xdr:cNvPr id="7277" name="Text Box 5"/>
        <xdr:cNvSpPr txBox="1">
          <a:spLocks noChangeArrowheads="1"/>
        </xdr:cNvSpPr>
      </xdr:nvSpPr>
      <xdr:spPr bwMode="auto">
        <a:xfrm>
          <a:off x="4473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2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28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171791</xdr:colOff>
      <xdr:row>34</xdr:row>
      <xdr:rowOff>136072</xdr:rowOff>
    </xdr:from>
    <xdr:ext cx="104775" cy="257175"/>
    <xdr:sp macro="" textlink="">
      <xdr:nvSpPr>
        <xdr:cNvPr id="7287" name="Text Box 7"/>
        <xdr:cNvSpPr txBox="1">
          <a:spLocks noChangeArrowheads="1"/>
        </xdr:cNvSpPr>
      </xdr:nvSpPr>
      <xdr:spPr bwMode="auto">
        <a:xfrm>
          <a:off x="600416" y="517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89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0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4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5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6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299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0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1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2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30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7309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310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7311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2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33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336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4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41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342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4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4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35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356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6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61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56</xdr:row>
      <xdr:rowOff>28575</xdr:rowOff>
    </xdr:from>
    <xdr:ext cx="104775" cy="257175"/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56</xdr:row>
      <xdr:rowOff>28575</xdr:rowOff>
    </xdr:from>
    <xdr:ext cx="104775" cy="257175"/>
    <xdr:sp macro="" textlink="">
      <xdr:nvSpPr>
        <xdr:cNvPr id="7363" name="Text Box 16"/>
        <xdr:cNvSpPr txBox="1">
          <a:spLocks noChangeArrowheads="1"/>
        </xdr:cNvSpPr>
      </xdr:nvSpPr>
      <xdr:spPr bwMode="auto">
        <a:xfrm>
          <a:off x="5007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6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36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3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56</xdr:row>
      <xdr:rowOff>28575</xdr:rowOff>
    </xdr:from>
    <xdr:ext cx="104775" cy="257175"/>
    <xdr:sp macro="" textlink="">
      <xdr:nvSpPr>
        <xdr:cNvPr id="7374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375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7376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8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8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8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38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47</xdr:row>
      <xdr:rowOff>95251</xdr:rowOff>
    </xdr:from>
    <xdr:ext cx="104775" cy="257175"/>
    <xdr:sp macro="" textlink="">
      <xdr:nvSpPr>
        <xdr:cNvPr id="7386" name="Text Box 7"/>
        <xdr:cNvSpPr txBox="1">
          <a:spLocks noChangeArrowheads="1"/>
        </xdr:cNvSpPr>
      </xdr:nvSpPr>
      <xdr:spPr bwMode="auto">
        <a:xfrm>
          <a:off x="858951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56</xdr:row>
      <xdr:rowOff>122465</xdr:rowOff>
    </xdr:from>
    <xdr:ext cx="104775" cy="257175"/>
    <xdr:sp macro="" textlink="">
      <xdr:nvSpPr>
        <xdr:cNvPr id="7390" name="Text Box 3"/>
        <xdr:cNvSpPr txBox="1">
          <a:spLocks noChangeArrowheads="1"/>
        </xdr:cNvSpPr>
      </xdr:nvSpPr>
      <xdr:spPr bwMode="auto">
        <a:xfrm>
          <a:off x="4422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4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5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6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7397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0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2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108857</xdr:colOff>
      <xdr:row>50</xdr:row>
      <xdr:rowOff>95250</xdr:rowOff>
    </xdr:from>
    <xdr:ext cx="104775" cy="257175"/>
    <xdr:sp macro="" textlink="">
      <xdr:nvSpPr>
        <xdr:cNvPr id="7406" name="Text Box 4"/>
        <xdr:cNvSpPr txBox="1">
          <a:spLocks noChangeArrowheads="1"/>
        </xdr:cNvSpPr>
      </xdr:nvSpPr>
      <xdr:spPr bwMode="auto">
        <a:xfrm>
          <a:off x="537482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408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409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410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411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4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5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6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420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42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42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28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29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0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4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5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36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40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41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442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7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0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1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2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453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458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62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63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464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7468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471" name="Text Box 16"/>
        <xdr:cNvSpPr txBox="1">
          <a:spLocks noChangeArrowheads="1"/>
        </xdr:cNvSpPr>
      </xdr:nvSpPr>
      <xdr:spPr bwMode="auto">
        <a:xfrm>
          <a:off x="800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7472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76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477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478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2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3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88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48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494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8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499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47</xdr:row>
      <xdr:rowOff>0</xdr:rowOff>
    </xdr:from>
    <xdr:ext cx="104775" cy="257175"/>
    <xdr:sp macro="" textlink="">
      <xdr:nvSpPr>
        <xdr:cNvPr id="7500" name="Text Box 16"/>
        <xdr:cNvSpPr txBox="1">
          <a:spLocks noChangeArrowheads="1"/>
        </xdr:cNvSpPr>
      </xdr:nvSpPr>
      <xdr:spPr bwMode="auto">
        <a:xfrm>
          <a:off x="963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47</xdr:row>
      <xdr:rowOff>0</xdr:rowOff>
    </xdr:from>
    <xdr:ext cx="104775" cy="257175"/>
    <xdr:sp macro="" textlink="">
      <xdr:nvSpPr>
        <xdr:cNvPr id="7501" name="Text Box 4"/>
        <xdr:cNvSpPr txBox="1">
          <a:spLocks noChangeArrowheads="1"/>
        </xdr:cNvSpPr>
      </xdr:nvSpPr>
      <xdr:spPr bwMode="auto">
        <a:xfrm>
          <a:off x="440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47</xdr:row>
      <xdr:rowOff>0</xdr:rowOff>
    </xdr:from>
    <xdr:ext cx="104775" cy="257175"/>
    <xdr:sp macro="" textlink="">
      <xdr:nvSpPr>
        <xdr:cNvPr id="7502" name="Text Box 16"/>
        <xdr:cNvSpPr txBox="1">
          <a:spLocks noChangeArrowheads="1"/>
        </xdr:cNvSpPr>
      </xdr:nvSpPr>
      <xdr:spPr bwMode="auto">
        <a:xfrm>
          <a:off x="3536157" y="1385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39</xdr:row>
      <xdr:rowOff>108857</xdr:rowOff>
    </xdr:from>
    <xdr:ext cx="104775" cy="2571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9456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47</xdr:row>
      <xdr:rowOff>0</xdr:rowOff>
    </xdr:from>
    <xdr:ext cx="104775" cy="257175"/>
    <xdr:sp macro="" textlink="">
      <xdr:nvSpPr>
        <xdr:cNvPr id="7504" name="Text Box 16"/>
        <xdr:cNvSpPr txBox="1">
          <a:spLocks noChangeArrowheads="1"/>
        </xdr:cNvSpPr>
      </xdr:nvSpPr>
      <xdr:spPr bwMode="auto">
        <a:xfrm>
          <a:off x="8545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7505" name="Text Box 5"/>
        <xdr:cNvSpPr txBox="1">
          <a:spLocks noChangeArrowheads="1"/>
        </xdr:cNvSpPr>
      </xdr:nvSpPr>
      <xdr:spPr bwMode="auto">
        <a:xfrm>
          <a:off x="345282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0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47</xdr:row>
      <xdr:rowOff>0</xdr:rowOff>
    </xdr:from>
    <xdr:ext cx="104775" cy="257175"/>
    <xdr:sp macro="" textlink="">
      <xdr:nvSpPr>
        <xdr:cNvPr id="7511" name="Text Box 16"/>
        <xdr:cNvSpPr txBox="1">
          <a:spLocks noChangeArrowheads="1"/>
        </xdr:cNvSpPr>
      </xdr:nvSpPr>
      <xdr:spPr bwMode="auto">
        <a:xfrm>
          <a:off x="500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4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5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</xdr:colOff>
      <xdr:row>47</xdr:row>
      <xdr:rowOff>0</xdr:rowOff>
    </xdr:from>
    <xdr:ext cx="104775" cy="257175"/>
    <xdr:sp macro="" textlink="">
      <xdr:nvSpPr>
        <xdr:cNvPr id="7518" name="Text Box 3"/>
        <xdr:cNvSpPr txBox="1">
          <a:spLocks noChangeArrowheads="1"/>
        </xdr:cNvSpPr>
      </xdr:nvSpPr>
      <xdr:spPr bwMode="auto">
        <a:xfrm>
          <a:off x="457200" y="1581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39</xdr:row>
      <xdr:rowOff>123825</xdr:rowOff>
    </xdr:from>
    <xdr:ext cx="104775" cy="257175"/>
    <xdr:sp macro="" textlink="">
      <xdr:nvSpPr>
        <xdr:cNvPr id="7519" name="Text Box 4"/>
        <xdr:cNvSpPr txBox="1">
          <a:spLocks noChangeArrowheads="1"/>
        </xdr:cNvSpPr>
      </xdr:nvSpPr>
      <xdr:spPr bwMode="auto">
        <a:xfrm>
          <a:off x="342900" y="260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2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2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2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25" name="Text Box 6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47</xdr:row>
      <xdr:rowOff>0</xdr:rowOff>
    </xdr:from>
    <xdr:ext cx="104775" cy="257175"/>
    <xdr:sp macro="" textlink="">
      <xdr:nvSpPr>
        <xdr:cNvPr id="7526" name="Text Box 7"/>
        <xdr:cNvSpPr txBox="1">
          <a:spLocks noChangeArrowheads="1"/>
        </xdr:cNvSpPr>
      </xdr:nvSpPr>
      <xdr:spPr bwMode="auto">
        <a:xfrm>
          <a:off x="1920308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47</xdr:row>
      <xdr:rowOff>0</xdr:rowOff>
    </xdr:from>
    <xdr:ext cx="104775" cy="257175"/>
    <xdr:sp macro="" textlink="">
      <xdr:nvSpPr>
        <xdr:cNvPr id="7527" name="Text Box 16"/>
        <xdr:cNvSpPr txBox="1">
          <a:spLocks noChangeArrowheads="1"/>
        </xdr:cNvSpPr>
      </xdr:nvSpPr>
      <xdr:spPr bwMode="auto">
        <a:xfrm>
          <a:off x="1614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0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1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2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419100</xdr:colOff>
      <xdr:row>47</xdr:row>
      <xdr:rowOff>0</xdr:rowOff>
    </xdr:from>
    <xdr:ext cx="104775" cy="257175"/>
    <xdr:sp macro="" textlink="">
      <xdr:nvSpPr>
        <xdr:cNvPr id="7537" name="Text Box 5"/>
        <xdr:cNvSpPr txBox="1">
          <a:spLocks noChangeArrowheads="1"/>
        </xdr:cNvSpPr>
      </xdr:nvSpPr>
      <xdr:spPr bwMode="auto">
        <a:xfrm>
          <a:off x="4191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53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37</xdr:row>
      <xdr:rowOff>180294</xdr:rowOff>
    </xdr:from>
    <xdr:ext cx="104775" cy="257175"/>
    <xdr:sp macro="" textlink="">
      <xdr:nvSpPr>
        <xdr:cNvPr id="7539" name="Text Box 5"/>
        <xdr:cNvSpPr txBox="1">
          <a:spLocks noChangeArrowheads="1"/>
        </xdr:cNvSpPr>
      </xdr:nvSpPr>
      <xdr:spPr bwMode="auto">
        <a:xfrm>
          <a:off x="4473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4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171791</xdr:colOff>
      <xdr:row>34</xdr:row>
      <xdr:rowOff>136072</xdr:rowOff>
    </xdr:from>
    <xdr:ext cx="104775" cy="257175"/>
    <xdr:sp macro="" textlink="">
      <xdr:nvSpPr>
        <xdr:cNvPr id="7549" name="Text Box 7"/>
        <xdr:cNvSpPr txBox="1">
          <a:spLocks noChangeArrowheads="1"/>
        </xdr:cNvSpPr>
      </xdr:nvSpPr>
      <xdr:spPr bwMode="auto">
        <a:xfrm>
          <a:off x="600416" y="517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1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2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7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58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559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1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2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4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568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570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7571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572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7573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7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78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58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2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59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59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0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0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604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56</xdr:row>
      <xdr:rowOff>52387</xdr:rowOff>
    </xdr:from>
    <xdr:ext cx="104775" cy="257175"/>
    <xdr:sp macro="" textlink="">
      <xdr:nvSpPr>
        <xdr:cNvPr id="7608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18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619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56</xdr:row>
      <xdr:rowOff>28575</xdr:rowOff>
    </xdr:from>
    <xdr:ext cx="104775" cy="257175"/>
    <xdr:sp macro="" textlink="">
      <xdr:nvSpPr>
        <xdr:cNvPr id="7625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56</xdr:row>
      <xdr:rowOff>52387</xdr:rowOff>
    </xdr:from>
    <xdr:ext cx="104775" cy="257175"/>
    <xdr:sp macro="" textlink="">
      <xdr:nvSpPr>
        <xdr:cNvPr id="7626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56</xdr:row>
      <xdr:rowOff>28575</xdr:rowOff>
    </xdr:from>
    <xdr:ext cx="104775" cy="257175"/>
    <xdr:sp macro="" textlink="">
      <xdr:nvSpPr>
        <xdr:cNvPr id="7627" name="Text Box 16"/>
        <xdr:cNvSpPr txBox="1">
          <a:spLocks noChangeArrowheads="1"/>
        </xdr:cNvSpPr>
      </xdr:nvSpPr>
      <xdr:spPr bwMode="auto">
        <a:xfrm>
          <a:off x="500743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2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3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63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3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3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37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56</xdr:row>
      <xdr:rowOff>28575</xdr:rowOff>
    </xdr:from>
    <xdr:ext cx="104775" cy="257175"/>
    <xdr:sp macro="" textlink="">
      <xdr:nvSpPr>
        <xdr:cNvPr id="7638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639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7640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7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8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49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47</xdr:row>
      <xdr:rowOff>95251</xdr:rowOff>
    </xdr:from>
    <xdr:ext cx="104775" cy="257175"/>
    <xdr:sp macro="" textlink="">
      <xdr:nvSpPr>
        <xdr:cNvPr id="7650" name="Text Box 7"/>
        <xdr:cNvSpPr txBox="1">
          <a:spLocks noChangeArrowheads="1"/>
        </xdr:cNvSpPr>
      </xdr:nvSpPr>
      <xdr:spPr bwMode="auto">
        <a:xfrm>
          <a:off x="858951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56</xdr:row>
      <xdr:rowOff>122465</xdr:rowOff>
    </xdr:from>
    <xdr:ext cx="104775" cy="257175"/>
    <xdr:sp macro="" textlink="">
      <xdr:nvSpPr>
        <xdr:cNvPr id="7654" name="Text Box 3"/>
        <xdr:cNvSpPr txBox="1">
          <a:spLocks noChangeArrowheads="1"/>
        </xdr:cNvSpPr>
      </xdr:nvSpPr>
      <xdr:spPr bwMode="auto">
        <a:xfrm>
          <a:off x="442232" y="12654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8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59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0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7661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5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6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108857</xdr:colOff>
      <xdr:row>50</xdr:row>
      <xdr:rowOff>95250</xdr:rowOff>
    </xdr:from>
    <xdr:ext cx="104775" cy="257175"/>
    <xdr:sp macro="" textlink="">
      <xdr:nvSpPr>
        <xdr:cNvPr id="7670" name="Text Box 4"/>
        <xdr:cNvSpPr txBox="1">
          <a:spLocks noChangeArrowheads="1"/>
        </xdr:cNvSpPr>
      </xdr:nvSpPr>
      <xdr:spPr bwMode="auto">
        <a:xfrm>
          <a:off x="537482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672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673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674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675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78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79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80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684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8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689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4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8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699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00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4" name="Text Box 4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5" name="Text Box 5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44</xdr:row>
      <xdr:rowOff>0</xdr:rowOff>
    </xdr:from>
    <xdr:ext cx="104775" cy="257175"/>
    <xdr:sp macro="" textlink="">
      <xdr:nvSpPr>
        <xdr:cNvPr id="7706" name="Text Box 16"/>
        <xdr:cNvSpPr txBox="1">
          <a:spLocks noChangeArrowheads="1"/>
        </xdr:cNvSpPr>
      </xdr:nvSpPr>
      <xdr:spPr bwMode="auto">
        <a:xfrm>
          <a:off x="800100" y="421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7712" name="Text Box 4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7713" name="Text Box 5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7714" name="Text Box 6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18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19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720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24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25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2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2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736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4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41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742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56</xdr:row>
      <xdr:rowOff>130968</xdr:rowOff>
    </xdr:from>
    <xdr:ext cx="104775" cy="257175"/>
    <xdr:sp macro="" textlink="">
      <xdr:nvSpPr>
        <xdr:cNvPr id="7746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56</xdr:row>
      <xdr:rowOff>52387</xdr:rowOff>
    </xdr:from>
    <xdr:ext cx="104775" cy="257175"/>
    <xdr:sp macro="" textlink="">
      <xdr:nvSpPr>
        <xdr:cNvPr id="7747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7750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54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7755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7756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682625</xdr:colOff>
      <xdr:row>34</xdr:row>
      <xdr:rowOff>64256</xdr:rowOff>
    </xdr:from>
    <xdr:ext cx="104775" cy="257175"/>
    <xdr:sp macro="" textlink="">
      <xdr:nvSpPr>
        <xdr:cNvPr id="7757" name="Text Box 16"/>
        <xdr:cNvSpPr txBox="1">
          <a:spLocks noChangeArrowheads="1"/>
        </xdr:cNvSpPr>
      </xdr:nvSpPr>
      <xdr:spPr bwMode="auto">
        <a:xfrm>
          <a:off x="3740150" y="445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60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61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62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6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6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776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409575</xdr:colOff>
      <xdr:row>56</xdr:row>
      <xdr:rowOff>120015</xdr:rowOff>
    </xdr:from>
    <xdr:ext cx="104775" cy="257175"/>
    <xdr:sp macro="" textlink="">
      <xdr:nvSpPr>
        <xdr:cNvPr id="7773" name="Text Box 16"/>
        <xdr:cNvSpPr txBox="1">
          <a:spLocks noChangeArrowheads="1"/>
        </xdr:cNvSpPr>
      </xdr:nvSpPr>
      <xdr:spPr bwMode="auto">
        <a:xfrm>
          <a:off x="838200" y="1263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7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56</xdr:row>
      <xdr:rowOff>28575</xdr:rowOff>
    </xdr:from>
    <xdr:ext cx="104775" cy="257175"/>
    <xdr:sp macro="" textlink="">
      <xdr:nvSpPr>
        <xdr:cNvPr id="7779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56</xdr:row>
      <xdr:rowOff>130968</xdr:rowOff>
    </xdr:from>
    <xdr:ext cx="104775" cy="257175"/>
    <xdr:sp macro="" textlink="">
      <xdr:nvSpPr>
        <xdr:cNvPr id="7780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39</xdr:row>
      <xdr:rowOff>108857</xdr:rowOff>
    </xdr:from>
    <xdr:ext cx="104775" cy="2571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9456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47</xdr:row>
      <xdr:rowOff>0</xdr:rowOff>
    </xdr:from>
    <xdr:ext cx="104775" cy="257175"/>
    <xdr:sp macro="" textlink="">
      <xdr:nvSpPr>
        <xdr:cNvPr id="7782" name="Text Box 16"/>
        <xdr:cNvSpPr txBox="1">
          <a:spLocks noChangeArrowheads="1"/>
        </xdr:cNvSpPr>
      </xdr:nvSpPr>
      <xdr:spPr bwMode="auto">
        <a:xfrm>
          <a:off x="8545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7783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86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87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88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79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796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0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0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02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47</xdr:row>
      <xdr:rowOff>0</xdr:rowOff>
    </xdr:from>
    <xdr:ext cx="104775" cy="257175"/>
    <xdr:sp macro="" textlink="">
      <xdr:nvSpPr>
        <xdr:cNvPr id="7803" name="Text Box 7"/>
        <xdr:cNvSpPr txBox="1">
          <a:spLocks noChangeArrowheads="1"/>
        </xdr:cNvSpPr>
      </xdr:nvSpPr>
      <xdr:spPr bwMode="auto">
        <a:xfrm>
          <a:off x="1920308" y="1687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56</xdr:row>
      <xdr:rowOff>28575</xdr:rowOff>
    </xdr:from>
    <xdr:ext cx="104775" cy="257175"/>
    <xdr:sp macro="" textlink="">
      <xdr:nvSpPr>
        <xdr:cNvPr id="7804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08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09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12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13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814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15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37</xdr:row>
      <xdr:rowOff>180294</xdr:rowOff>
    </xdr:from>
    <xdr:ext cx="104775" cy="257175"/>
    <xdr:sp macro="" textlink="">
      <xdr:nvSpPr>
        <xdr:cNvPr id="7816" name="Text Box 5"/>
        <xdr:cNvSpPr txBox="1">
          <a:spLocks noChangeArrowheads="1"/>
        </xdr:cNvSpPr>
      </xdr:nvSpPr>
      <xdr:spPr bwMode="auto">
        <a:xfrm>
          <a:off x="4473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2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2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2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2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278471</xdr:colOff>
      <xdr:row>47</xdr:row>
      <xdr:rowOff>0</xdr:rowOff>
    </xdr:from>
    <xdr:ext cx="104775" cy="257175"/>
    <xdr:sp macro="" textlink="">
      <xdr:nvSpPr>
        <xdr:cNvPr id="7826" name="Text Box 7"/>
        <xdr:cNvSpPr txBox="1">
          <a:spLocks noChangeArrowheads="1"/>
        </xdr:cNvSpPr>
      </xdr:nvSpPr>
      <xdr:spPr bwMode="auto">
        <a:xfrm>
          <a:off x="707096" y="1606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2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3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4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5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836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40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41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47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848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49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850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7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8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59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1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2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3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4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69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70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8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79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0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81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7885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7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8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89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0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91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896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50</xdr:row>
      <xdr:rowOff>28575</xdr:rowOff>
    </xdr:from>
    <xdr:ext cx="104775" cy="257175"/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96338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7903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105985</xdr:colOff>
      <xdr:row>50</xdr:row>
      <xdr:rowOff>96307</xdr:rowOff>
    </xdr:from>
    <xdr:ext cx="104775" cy="257175"/>
    <xdr:sp macro="" textlink="">
      <xdr:nvSpPr>
        <xdr:cNvPr id="7904" name="Text Box 16"/>
        <xdr:cNvSpPr txBox="1">
          <a:spLocks noChangeArrowheads="1"/>
        </xdr:cNvSpPr>
      </xdr:nvSpPr>
      <xdr:spPr bwMode="auto">
        <a:xfrm>
          <a:off x="534610" y="1048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3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4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50</xdr:row>
      <xdr:rowOff>28575</xdr:rowOff>
    </xdr:from>
    <xdr:ext cx="104775" cy="257175"/>
    <xdr:sp macro="" textlink="">
      <xdr:nvSpPr>
        <xdr:cNvPr id="7915" name="Text Box 16"/>
        <xdr:cNvSpPr txBox="1">
          <a:spLocks noChangeArrowheads="1"/>
        </xdr:cNvSpPr>
      </xdr:nvSpPr>
      <xdr:spPr bwMode="auto">
        <a:xfrm>
          <a:off x="1614828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916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7917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1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2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47</xdr:row>
      <xdr:rowOff>95251</xdr:rowOff>
    </xdr:from>
    <xdr:ext cx="104775" cy="257175"/>
    <xdr:sp macro="" textlink="">
      <xdr:nvSpPr>
        <xdr:cNvPr id="7927" name="Text Box 7"/>
        <xdr:cNvSpPr txBox="1">
          <a:spLocks noChangeArrowheads="1"/>
        </xdr:cNvSpPr>
      </xdr:nvSpPr>
      <xdr:spPr bwMode="auto">
        <a:xfrm>
          <a:off x="858951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29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0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50</xdr:row>
      <xdr:rowOff>122465</xdr:rowOff>
    </xdr:from>
    <xdr:ext cx="104775" cy="257175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442232" y="1074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3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4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5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6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7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7938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2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3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7946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627017</xdr:colOff>
      <xdr:row>50</xdr:row>
      <xdr:rowOff>64770</xdr:rowOff>
    </xdr:from>
    <xdr:ext cx="104775" cy="257175"/>
    <xdr:sp macro="" textlink="">
      <xdr:nvSpPr>
        <xdr:cNvPr id="7947" name="Text Box 4"/>
        <xdr:cNvSpPr txBox="1">
          <a:spLocks noChangeArrowheads="1"/>
        </xdr:cNvSpPr>
      </xdr:nvSpPr>
      <xdr:spPr bwMode="auto">
        <a:xfrm>
          <a:off x="3684542" y="1017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949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950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7951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7952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7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60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7961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970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7971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974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975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976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7977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988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3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7994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50</xdr:row>
      <xdr:rowOff>130968</xdr:rowOff>
    </xdr:from>
    <xdr:ext cx="104775" cy="257175"/>
    <xdr:sp macro="" textlink="">
      <xdr:nvSpPr>
        <xdr:cNvPr id="7998" name="Text Box 4"/>
        <xdr:cNvSpPr txBox="1">
          <a:spLocks noChangeArrowheads="1"/>
        </xdr:cNvSpPr>
      </xdr:nvSpPr>
      <xdr:spPr bwMode="auto">
        <a:xfrm>
          <a:off x="440531" y="1083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7999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8001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007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1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50</xdr:row>
      <xdr:rowOff>130968</xdr:rowOff>
    </xdr:from>
    <xdr:ext cx="104775" cy="257175"/>
    <xdr:sp macro="" textlink="">
      <xdr:nvSpPr>
        <xdr:cNvPr id="8017" name="Text Box 4"/>
        <xdr:cNvSpPr txBox="1">
          <a:spLocks noChangeArrowheads="1"/>
        </xdr:cNvSpPr>
      </xdr:nvSpPr>
      <xdr:spPr bwMode="auto">
        <a:xfrm>
          <a:off x="440531" y="1083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018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2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23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91168</xdr:colOff>
      <xdr:row>50</xdr:row>
      <xdr:rowOff>149225</xdr:rowOff>
    </xdr:from>
    <xdr:ext cx="104775" cy="257175"/>
    <xdr:sp macro="" textlink="">
      <xdr:nvSpPr>
        <xdr:cNvPr id="8024" name="Text Box 16"/>
        <xdr:cNvSpPr txBox="1">
          <a:spLocks noChangeArrowheads="1"/>
        </xdr:cNvSpPr>
      </xdr:nvSpPr>
      <xdr:spPr bwMode="auto">
        <a:xfrm>
          <a:off x="519793" y="110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2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03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3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37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38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039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8040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7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1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6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7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58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059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1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2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3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4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068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070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071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072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073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7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77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78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082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7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09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098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0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03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104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108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3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114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1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119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2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3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4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50</xdr:row>
      <xdr:rowOff>28575</xdr:rowOff>
    </xdr:from>
    <xdr:ext cx="104775" cy="257175"/>
    <xdr:sp macro="" textlink="">
      <xdr:nvSpPr>
        <xdr:cNvPr id="8125" name="Text Box 16"/>
        <xdr:cNvSpPr txBox="1">
          <a:spLocks noChangeArrowheads="1"/>
        </xdr:cNvSpPr>
      </xdr:nvSpPr>
      <xdr:spPr bwMode="auto">
        <a:xfrm>
          <a:off x="96338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126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50</xdr:row>
      <xdr:rowOff>28575</xdr:rowOff>
    </xdr:from>
    <xdr:ext cx="104775" cy="257175"/>
    <xdr:sp macro="" textlink="">
      <xdr:nvSpPr>
        <xdr:cNvPr id="8127" name="Text Box 16"/>
        <xdr:cNvSpPr txBox="1">
          <a:spLocks noChangeArrowheads="1"/>
        </xdr:cNvSpPr>
      </xdr:nvSpPr>
      <xdr:spPr bwMode="auto">
        <a:xfrm>
          <a:off x="500743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3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3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4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5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6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7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138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2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3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47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50</xdr:row>
      <xdr:rowOff>122465</xdr:rowOff>
    </xdr:from>
    <xdr:ext cx="104775" cy="257175"/>
    <xdr:sp macro="" textlink="">
      <xdr:nvSpPr>
        <xdr:cNvPr id="8148" name="Text Box 3"/>
        <xdr:cNvSpPr txBox="1">
          <a:spLocks noChangeArrowheads="1"/>
        </xdr:cNvSpPr>
      </xdr:nvSpPr>
      <xdr:spPr bwMode="auto">
        <a:xfrm>
          <a:off x="442232" y="1074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627017</xdr:colOff>
      <xdr:row>50</xdr:row>
      <xdr:rowOff>64770</xdr:rowOff>
    </xdr:from>
    <xdr:ext cx="104775" cy="257175"/>
    <xdr:sp macro="" textlink="">
      <xdr:nvSpPr>
        <xdr:cNvPr id="8149" name="Text Box 4"/>
        <xdr:cNvSpPr txBox="1">
          <a:spLocks noChangeArrowheads="1"/>
        </xdr:cNvSpPr>
      </xdr:nvSpPr>
      <xdr:spPr bwMode="auto">
        <a:xfrm>
          <a:off x="3684542" y="1017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151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37</xdr:row>
      <xdr:rowOff>71437</xdr:rowOff>
    </xdr:from>
    <xdr:ext cx="104775" cy="257175"/>
    <xdr:sp macro="" textlink="">
      <xdr:nvSpPr>
        <xdr:cNvPr id="8152" name="Text Box 5"/>
        <xdr:cNvSpPr txBox="1">
          <a:spLocks noChangeArrowheads="1"/>
        </xdr:cNvSpPr>
      </xdr:nvSpPr>
      <xdr:spPr bwMode="auto">
        <a:xfrm>
          <a:off x="345282" y="833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153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37</xdr:row>
      <xdr:rowOff>71437</xdr:rowOff>
    </xdr:from>
    <xdr:ext cx="104775" cy="257175"/>
    <xdr:sp macro="" textlink="">
      <xdr:nvSpPr>
        <xdr:cNvPr id="8154" name="Text Box 5"/>
        <xdr:cNvSpPr txBox="1">
          <a:spLocks noChangeArrowheads="1"/>
        </xdr:cNvSpPr>
      </xdr:nvSpPr>
      <xdr:spPr bwMode="auto">
        <a:xfrm>
          <a:off x="345282" y="833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58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59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62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163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6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6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67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168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7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173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77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78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8179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1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2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3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4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47</xdr:row>
      <xdr:rowOff>0</xdr:rowOff>
    </xdr:from>
    <xdr:ext cx="104775" cy="2571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945696" y="2204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47</xdr:row>
      <xdr:rowOff>0</xdr:rowOff>
    </xdr:from>
    <xdr:ext cx="104775" cy="257175"/>
    <xdr:sp macro="" textlink="">
      <xdr:nvSpPr>
        <xdr:cNvPr id="8186" name="Text Box 16"/>
        <xdr:cNvSpPr txBox="1">
          <a:spLocks noChangeArrowheads="1"/>
        </xdr:cNvSpPr>
      </xdr:nvSpPr>
      <xdr:spPr bwMode="auto">
        <a:xfrm>
          <a:off x="854528" y="1851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8187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89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90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91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92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47</xdr:row>
      <xdr:rowOff>0</xdr:rowOff>
    </xdr:from>
    <xdr:ext cx="104775" cy="257175"/>
    <xdr:sp macro="" textlink="">
      <xdr:nvSpPr>
        <xdr:cNvPr id="8198" name="Text Box 7"/>
        <xdr:cNvSpPr txBox="1">
          <a:spLocks noChangeArrowheads="1"/>
        </xdr:cNvSpPr>
      </xdr:nvSpPr>
      <xdr:spPr bwMode="auto">
        <a:xfrm>
          <a:off x="858951" y="2000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02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03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04" name="Text Box 6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38</xdr:row>
      <xdr:rowOff>66675</xdr:rowOff>
    </xdr:from>
    <xdr:ext cx="106680" cy="259080"/>
    <xdr:sp macro="" textlink="">
      <xdr:nvSpPr>
        <xdr:cNvPr id="8205" name="Text Box 16"/>
        <xdr:cNvSpPr txBox="1">
          <a:spLocks noChangeArrowheads="1"/>
        </xdr:cNvSpPr>
      </xdr:nvSpPr>
      <xdr:spPr bwMode="auto">
        <a:xfrm>
          <a:off x="3524250" y="27336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57</xdr:row>
      <xdr:rowOff>66675</xdr:rowOff>
    </xdr:from>
    <xdr:ext cx="106680" cy="259080"/>
    <xdr:sp macro="" textlink="">
      <xdr:nvSpPr>
        <xdr:cNvPr id="8206" name="Text Box 16"/>
        <xdr:cNvSpPr txBox="1">
          <a:spLocks noChangeArrowheads="1"/>
        </xdr:cNvSpPr>
      </xdr:nvSpPr>
      <xdr:spPr bwMode="auto">
        <a:xfrm>
          <a:off x="3524250" y="29241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0" name="Text Box 4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1" name="Text Box 5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3" name="Text Box 7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4" name="Text Box 8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5" name="Text Box 9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6" name="Text Box 10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7" name="Text Box 11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8" name="Text Box 12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19" name="Text Box 13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220" name="Text Box 14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224" name="Text Box 4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225" name="Text Box 5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645795</xdr:colOff>
      <xdr:row>44</xdr:row>
      <xdr:rowOff>0</xdr:rowOff>
    </xdr:from>
    <xdr:ext cx="104775" cy="257175"/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3703320" y="4341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22860</xdr:colOff>
      <xdr:row>44</xdr:row>
      <xdr:rowOff>0</xdr:rowOff>
    </xdr:from>
    <xdr:ext cx="104775" cy="2571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451485" y="4251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1554480</xdr:colOff>
      <xdr:row>44</xdr:row>
      <xdr:rowOff>68580</xdr:rowOff>
    </xdr:from>
    <xdr:ext cx="104775" cy="257175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1983105" y="4450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232" name="Text Box 4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233" name="Text Box 5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234" name="Text Box 6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39" name="Text Box 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0" name="Text Box 6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1" name="Text Box 7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2" name="Text Box 8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3" name="Text Box 9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4" name="Text Box 10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5" name="Text Box 1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6" name="Text Box 1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7" name="Text Box 1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8" name="Text Box 1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249" name="Text Box 1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152400</xdr:colOff>
      <xdr:row>34</xdr:row>
      <xdr:rowOff>152400</xdr:rowOff>
    </xdr:from>
    <xdr:ext cx="104775" cy="257175"/>
    <xdr:sp macro="" textlink="">
      <xdr:nvSpPr>
        <xdr:cNvPr id="8250" name="Text Box 7"/>
        <xdr:cNvSpPr txBox="1">
          <a:spLocks noChangeArrowheads="1"/>
        </xdr:cNvSpPr>
      </xdr:nvSpPr>
      <xdr:spPr bwMode="auto">
        <a:xfrm>
          <a:off x="581025" y="53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48</xdr:row>
      <xdr:rowOff>114300</xdr:rowOff>
    </xdr:from>
    <xdr:ext cx="104775" cy="257175"/>
    <xdr:sp macro="" textlink="">
      <xdr:nvSpPr>
        <xdr:cNvPr id="8251" name="Text Box 7"/>
        <xdr:cNvSpPr txBox="1">
          <a:spLocks noChangeArrowheads="1"/>
        </xdr:cNvSpPr>
      </xdr:nvSpPr>
      <xdr:spPr bwMode="auto">
        <a:xfrm>
          <a:off x="733425" y="685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53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54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55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56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34</xdr:row>
      <xdr:rowOff>28575</xdr:rowOff>
    </xdr:from>
    <xdr:ext cx="104775" cy="257175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800100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59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60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61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62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66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67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8268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2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8273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6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7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278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8279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282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56</xdr:row>
      <xdr:rowOff>130968</xdr:rowOff>
    </xdr:from>
    <xdr:ext cx="104775" cy="257175"/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56</xdr:row>
      <xdr:rowOff>52387</xdr:rowOff>
    </xdr:from>
    <xdr:ext cx="104775" cy="257175"/>
    <xdr:sp macro="" textlink="">
      <xdr:nvSpPr>
        <xdr:cNvPr id="8284" name="Text Box 16"/>
        <xdr:cNvSpPr txBox="1">
          <a:spLocks noChangeArrowheads="1"/>
        </xdr:cNvSpPr>
      </xdr:nvSpPr>
      <xdr:spPr bwMode="auto">
        <a:xfrm>
          <a:off x="3536157" y="1195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47</xdr:row>
      <xdr:rowOff>0</xdr:rowOff>
    </xdr:from>
    <xdr:ext cx="104775" cy="257175"/>
    <xdr:sp macro="" textlink="">
      <xdr:nvSpPr>
        <xdr:cNvPr id="8286" name="Text Box 16"/>
        <xdr:cNvSpPr txBox="1">
          <a:spLocks noChangeArrowheads="1"/>
        </xdr:cNvSpPr>
      </xdr:nvSpPr>
      <xdr:spPr bwMode="auto">
        <a:xfrm>
          <a:off x="800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8287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90" name="Text Box 3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91" name="Text Box 4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04775" cy="257175"/>
    <xdr:sp macro="" textlink="">
      <xdr:nvSpPr>
        <xdr:cNvPr id="8292" name="Text Box 5"/>
        <xdr:cNvSpPr txBox="1">
          <a:spLocks noChangeArrowheads="1"/>
        </xdr:cNvSpPr>
      </xdr:nvSpPr>
      <xdr:spPr bwMode="auto">
        <a:xfrm>
          <a:off x="428625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392642</xdr:colOff>
      <xdr:row>34</xdr:row>
      <xdr:rowOff>346075</xdr:rowOff>
    </xdr:from>
    <xdr:ext cx="104775" cy="257175"/>
    <xdr:sp macro="" textlink="">
      <xdr:nvSpPr>
        <xdr:cNvPr id="8293" name="Text Box 16"/>
        <xdr:cNvSpPr txBox="1">
          <a:spLocks noChangeArrowheads="1"/>
        </xdr:cNvSpPr>
      </xdr:nvSpPr>
      <xdr:spPr bwMode="auto">
        <a:xfrm>
          <a:off x="5102225" y="72146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682625</xdr:colOff>
      <xdr:row>34</xdr:row>
      <xdr:rowOff>64256</xdr:rowOff>
    </xdr:from>
    <xdr:ext cx="104775" cy="257175"/>
    <xdr:sp macro="" textlink="">
      <xdr:nvSpPr>
        <xdr:cNvPr id="8294" name="Text Box 16"/>
        <xdr:cNvSpPr txBox="1">
          <a:spLocks noChangeArrowheads="1"/>
        </xdr:cNvSpPr>
      </xdr:nvSpPr>
      <xdr:spPr bwMode="auto">
        <a:xfrm>
          <a:off x="3740150" y="44525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98" name="Text Box 4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299" name="Text Box 5"/>
        <xdr:cNvSpPr txBox="1">
          <a:spLocks noChangeArrowheads="1"/>
        </xdr:cNvSpPr>
      </xdr:nvSpPr>
      <xdr:spPr bwMode="auto">
        <a:xfrm>
          <a:off x="428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2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3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4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8305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0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409575</xdr:colOff>
      <xdr:row>56</xdr:row>
      <xdr:rowOff>120015</xdr:rowOff>
    </xdr:from>
    <xdr:ext cx="104775" cy="257175"/>
    <xdr:sp macro="" textlink="">
      <xdr:nvSpPr>
        <xdr:cNvPr id="8310" name="Text Box 16"/>
        <xdr:cNvSpPr txBox="1">
          <a:spLocks noChangeArrowheads="1"/>
        </xdr:cNvSpPr>
      </xdr:nvSpPr>
      <xdr:spPr bwMode="auto">
        <a:xfrm>
          <a:off x="838200" y="1263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14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15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56</xdr:row>
      <xdr:rowOff>28575</xdr:rowOff>
    </xdr:from>
    <xdr:ext cx="104775" cy="257175"/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96338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56</xdr:row>
      <xdr:rowOff>130968</xdr:rowOff>
    </xdr:from>
    <xdr:ext cx="104775" cy="257175"/>
    <xdr:sp macro="" textlink="">
      <xdr:nvSpPr>
        <xdr:cNvPr id="8317" name="Text Box 4"/>
        <xdr:cNvSpPr txBox="1">
          <a:spLocks noChangeArrowheads="1"/>
        </xdr:cNvSpPr>
      </xdr:nvSpPr>
      <xdr:spPr bwMode="auto">
        <a:xfrm>
          <a:off x="440531" y="1273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39</xdr:row>
      <xdr:rowOff>108857</xdr:rowOff>
    </xdr:from>
    <xdr:ext cx="104775" cy="2571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9456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47</xdr:row>
      <xdr:rowOff>0</xdr:rowOff>
    </xdr:from>
    <xdr:ext cx="104775" cy="257175"/>
    <xdr:sp macro="" textlink="">
      <xdr:nvSpPr>
        <xdr:cNvPr id="8319" name="Text Box 16"/>
        <xdr:cNvSpPr txBox="1">
          <a:spLocks noChangeArrowheads="1"/>
        </xdr:cNvSpPr>
      </xdr:nvSpPr>
      <xdr:spPr bwMode="auto">
        <a:xfrm>
          <a:off x="8545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47</xdr:row>
      <xdr:rowOff>0</xdr:rowOff>
    </xdr:from>
    <xdr:ext cx="104775" cy="257175"/>
    <xdr:sp macro="" textlink="">
      <xdr:nvSpPr>
        <xdr:cNvPr id="8320" name="Text Box 5"/>
        <xdr:cNvSpPr txBox="1">
          <a:spLocks noChangeArrowheads="1"/>
        </xdr:cNvSpPr>
      </xdr:nvSpPr>
      <xdr:spPr bwMode="auto">
        <a:xfrm>
          <a:off x="3452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24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25" name="Text Box 5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2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2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32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32" name="Text Box 3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33" name="Text Box 4"/>
        <xdr:cNvSpPr txBox="1">
          <a:spLocks noChangeArrowheads="1"/>
        </xdr:cNvSpPr>
      </xdr:nvSpPr>
      <xdr:spPr bwMode="auto">
        <a:xfrm>
          <a:off x="428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3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38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39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1491683</xdr:colOff>
      <xdr:row>47</xdr:row>
      <xdr:rowOff>0</xdr:rowOff>
    </xdr:from>
    <xdr:ext cx="104775" cy="257175"/>
    <xdr:sp macro="" textlink="">
      <xdr:nvSpPr>
        <xdr:cNvPr id="8340" name="Text Box 7"/>
        <xdr:cNvSpPr txBox="1">
          <a:spLocks noChangeArrowheads="1"/>
        </xdr:cNvSpPr>
      </xdr:nvSpPr>
      <xdr:spPr bwMode="auto">
        <a:xfrm>
          <a:off x="1920308" y="1687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56</xdr:row>
      <xdr:rowOff>28575</xdr:rowOff>
    </xdr:from>
    <xdr:ext cx="104775" cy="257175"/>
    <xdr:sp macro="" textlink="">
      <xdr:nvSpPr>
        <xdr:cNvPr id="8341" name="Text Box 16"/>
        <xdr:cNvSpPr txBox="1">
          <a:spLocks noChangeArrowheads="1"/>
        </xdr:cNvSpPr>
      </xdr:nvSpPr>
      <xdr:spPr bwMode="auto">
        <a:xfrm>
          <a:off x="1614828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4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5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6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50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351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37</xdr:row>
      <xdr:rowOff>180294</xdr:rowOff>
    </xdr:from>
    <xdr:ext cx="104775" cy="257175"/>
    <xdr:sp macro="" textlink="">
      <xdr:nvSpPr>
        <xdr:cNvPr id="8353" name="Text Box 5"/>
        <xdr:cNvSpPr txBox="1">
          <a:spLocks noChangeArrowheads="1"/>
        </xdr:cNvSpPr>
      </xdr:nvSpPr>
      <xdr:spPr bwMode="auto">
        <a:xfrm>
          <a:off x="447335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5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5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5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58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6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278471</xdr:colOff>
      <xdr:row>47</xdr:row>
      <xdr:rowOff>0</xdr:rowOff>
    </xdr:from>
    <xdr:ext cx="104775" cy="257175"/>
    <xdr:sp macro="" textlink="">
      <xdr:nvSpPr>
        <xdr:cNvPr id="8363" name="Text Box 7"/>
        <xdr:cNvSpPr txBox="1">
          <a:spLocks noChangeArrowheads="1"/>
        </xdr:cNvSpPr>
      </xdr:nvSpPr>
      <xdr:spPr bwMode="auto">
        <a:xfrm>
          <a:off x="707096" y="1606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6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6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69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0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1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2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373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7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8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384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385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386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387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8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2295525</xdr:colOff>
      <xdr:row>48</xdr:row>
      <xdr:rowOff>76200</xdr:rowOff>
    </xdr:from>
    <xdr:ext cx="104775" cy="257175"/>
    <xdr:sp macro="" textlink="">
      <xdr:nvSpPr>
        <xdr:cNvPr id="8402" name="Text Box 16"/>
        <xdr:cNvSpPr txBox="1">
          <a:spLocks noChangeArrowheads="1"/>
        </xdr:cNvSpPr>
      </xdr:nvSpPr>
      <xdr:spPr bwMode="auto">
        <a:xfrm>
          <a:off x="2724150" y="647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7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408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41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18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419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2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423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1162050</xdr:colOff>
      <xdr:row>34</xdr:row>
      <xdr:rowOff>114300</xdr:rowOff>
    </xdr:from>
    <xdr:ext cx="104775" cy="257175"/>
    <xdr:sp macro="" textlink="">
      <xdr:nvSpPr>
        <xdr:cNvPr id="8424" name="Text Box 16"/>
        <xdr:cNvSpPr txBox="1">
          <a:spLocks noChangeArrowheads="1"/>
        </xdr:cNvSpPr>
      </xdr:nvSpPr>
      <xdr:spPr bwMode="auto">
        <a:xfrm>
          <a:off x="1590675" y="495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29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430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435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39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0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50</xdr:row>
      <xdr:rowOff>28575</xdr:rowOff>
    </xdr:from>
    <xdr:ext cx="104775" cy="257175"/>
    <xdr:sp macro="" textlink="">
      <xdr:nvSpPr>
        <xdr:cNvPr id="8441" name="Text Box 16"/>
        <xdr:cNvSpPr txBox="1">
          <a:spLocks noChangeArrowheads="1"/>
        </xdr:cNvSpPr>
      </xdr:nvSpPr>
      <xdr:spPr bwMode="auto">
        <a:xfrm>
          <a:off x="96338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442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105985</xdr:colOff>
      <xdr:row>50</xdr:row>
      <xdr:rowOff>96307</xdr:rowOff>
    </xdr:from>
    <xdr:ext cx="104775" cy="257175"/>
    <xdr:sp macro="" textlink="">
      <xdr:nvSpPr>
        <xdr:cNvPr id="8443" name="Text Box 16"/>
        <xdr:cNvSpPr txBox="1">
          <a:spLocks noChangeArrowheads="1"/>
        </xdr:cNvSpPr>
      </xdr:nvSpPr>
      <xdr:spPr bwMode="auto">
        <a:xfrm>
          <a:off x="534610" y="1048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3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50</xdr:row>
      <xdr:rowOff>28575</xdr:rowOff>
    </xdr:from>
    <xdr:ext cx="104775" cy="257175"/>
    <xdr:sp macro="" textlink="">
      <xdr:nvSpPr>
        <xdr:cNvPr id="8454" name="Text Box 16"/>
        <xdr:cNvSpPr txBox="1">
          <a:spLocks noChangeArrowheads="1"/>
        </xdr:cNvSpPr>
      </xdr:nvSpPr>
      <xdr:spPr bwMode="auto">
        <a:xfrm>
          <a:off x="1614828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455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8456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5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6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6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6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46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47</xdr:row>
      <xdr:rowOff>95251</xdr:rowOff>
    </xdr:from>
    <xdr:ext cx="104775" cy="257175"/>
    <xdr:sp macro="" textlink="">
      <xdr:nvSpPr>
        <xdr:cNvPr id="8466" name="Text Box 7"/>
        <xdr:cNvSpPr txBox="1">
          <a:spLocks noChangeArrowheads="1"/>
        </xdr:cNvSpPr>
      </xdr:nvSpPr>
      <xdr:spPr bwMode="auto">
        <a:xfrm>
          <a:off x="858951" y="2381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50</xdr:row>
      <xdr:rowOff>122465</xdr:rowOff>
    </xdr:from>
    <xdr:ext cx="104775" cy="257175"/>
    <xdr:sp macro="" textlink="">
      <xdr:nvSpPr>
        <xdr:cNvPr id="8470" name="Text Box 3"/>
        <xdr:cNvSpPr txBox="1">
          <a:spLocks noChangeArrowheads="1"/>
        </xdr:cNvSpPr>
      </xdr:nvSpPr>
      <xdr:spPr bwMode="auto">
        <a:xfrm>
          <a:off x="442232" y="1074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4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5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6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477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80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82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627017</xdr:colOff>
      <xdr:row>50</xdr:row>
      <xdr:rowOff>64770</xdr:rowOff>
    </xdr:from>
    <xdr:ext cx="104775" cy="257175"/>
    <xdr:sp macro="" textlink="">
      <xdr:nvSpPr>
        <xdr:cNvPr id="8486" name="Text Box 4"/>
        <xdr:cNvSpPr txBox="1">
          <a:spLocks noChangeArrowheads="1"/>
        </xdr:cNvSpPr>
      </xdr:nvSpPr>
      <xdr:spPr bwMode="auto">
        <a:xfrm>
          <a:off x="3684542" y="1017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488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489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490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491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5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6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500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0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0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09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10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514" name="Text Box 4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515" name="Text Box 5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516" name="Text Box 6"/>
        <xdr:cNvSpPr txBox="1">
          <a:spLocks noChangeArrowheads="1"/>
        </xdr:cNvSpPr>
      </xdr:nvSpPr>
      <xdr:spPr bwMode="auto">
        <a:xfrm>
          <a:off x="428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1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522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527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2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3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3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3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53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50</xdr:row>
      <xdr:rowOff>130968</xdr:rowOff>
    </xdr:from>
    <xdr:ext cx="104775" cy="257175"/>
    <xdr:sp macro="" textlink="">
      <xdr:nvSpPr>
        <xdr:cNvPr id="8537" name="Text Box 4"/>
        <xdr:cNvSpPr txBox="1">
          <a:spLocks noChangeArrowheads="1"/>
        </xdr:cNvSpPr>
      </xdr:nvSpPr>
      <xdr:spPr bwMode="auto">
        <a:xfrm>
          <a:off x="440531" y="1083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538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56</xdr:row>
      <xdr:rowOff>28575</xdr:rowOff>
    </xdr:from>
    <xdr:ext cx="104775" cy="257175"/>
    <xdr:sp macro="" textlink="">
      <xdr:nvSpPr>
        <xdr:cNvPr id="8540" name="Text Box 16"/>
        <xdr:cNvSpPr txBox="1">
          <a:spLocks noChangeArrowheads="1"/>
        </xdr:cNvSpPr>
      </xdr:nvSpPr>
      <xdr:spPr bwMode="auto">
        <a:xfrm>
          <a:off x="800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546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5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54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55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50</xdr:row>
      <xdr:rowOff>130968</xdr:rowOff>
    </xdr:from>
    <xdr:ext cx="104775" cy="257175"/>
    <xdr:sp macro="" textlink="">
      <xdr:nvSpPr>
        <xdr:cNvPr id="8556" name="Text Box 4"/>
        <xdr:cNvSpPr txBox="1">
          <a:spLocks noChangeArrowheads="1"/>
        </xdr:cNvSpPr>
      </xdr:nvSpPr>
      <xdr:spPr bwMode="auto">
        <a:xfrm>
          <a:off x="440531" y="1083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557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6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6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62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91168</xdr:colOff>
      <xdr:row>50</xdr:row>
      <xdr:rowOff>149225</xdr:rowOff>
    </xdr:from>
    <xdr:ext cx="104775" cy="257175"/>
    <xdr:sp macro="" textlink="">
      <xdr:nvSpPr>
        <xdr:cNvPr id="8563" name="Text Box 16"/>
        <xdr:cNvSpPr txBox="1">
          <a:spLocks noChangeArrowheads="1"/>
        </xdr:cNvSpPr>
      </xdr:nvSpPr>
      <xdr:spPr bwMode="auto">
        <a:xfrm>
          <a:off x="519793" y="110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6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7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7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77" name="Text Box 6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578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18710</xdr:colOff>
      <xdr:row>48</xdr:row>
      <xdr:rowOff>180294</xdr:rowOff>
    </xdr:from>
    <xdr:ext cx="104775" cy="257175"/>
    <xdr:sp macro="" textlink="">
      <xdr:nvSpPr>
        <xdr:cNvPr id="8579" name="Text Box 5"/>
        <xdr:cNvSpPr txBox="1">
          <a:spLocks noChangeArrowheads="1"/>
        </xdr:cNvSpPr>
      </xdr:nvSpPr>
      <xdr:spPr bwMode="auto">
        <a:xfrm>
          <a:off x="447335" y="751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2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3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4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588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3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4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5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6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7" name="Text Box 6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598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1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2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3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6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07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609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610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611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50</xdr:row>
      <xdr:rowOff>71437</xdr:rowOff>
    </xdr:from>
    <xdr:ext cx="104775" cy="257175"/>
    <xdr:sp macro="" textlink="">
      <xdr:nvSpPr>
        <xdr:cNvPr id="8612" name="Text Box 5"/>
        <xdr:cNvSpPr txBox="1">
          <a:spLocks noChangeArrowheads="1"/>
        </xdr:cNvSpPr>
      </xdr:nvSpPr>
      <xdr:spPr bwMode="auto">
        <a:xfrm>
          <a:off x="345282" y="102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7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20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21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4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5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6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2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1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632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5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6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637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4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4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4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64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46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647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653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6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7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28575</xdr:rowOff>
    </xdr:from>
    <xdr:ext cx="104775" cy="257175"/>
    <xdr:sp macro="" textlink="">
      <xdr:nvSpPr>
        <xdr:cNvPr id="8658" name="Text Box 16"/>
        <xdr:cNvSpPr txBox="1">
          <a:spLocks noChangeArrowheads="1"/>
        </xdr:cNvSpPr>
      </xdr:nvSpPr>
      <xdr:spPr bwMode="auto">
        <a:xfrm>
          <a:off x="800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1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2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3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50</xdr:row>
      <xdr:rowOff>28575</xdr:rowOff>
    </xdr:from>
    <xdr:ext cx="104775" cy="257175"/>
    <xdr:sp macro="" textlink="">
      <xdr:nvSpPr>
        <xdr:cNvPr id="8664" name="Text Box 16"/>
        <xdr:cNvSpPr txBox="1">
          <a:spLocks noChangeArrowheads="1"/>
        </xdr:cNvSpPr>
      </xdr:nvSpPr>
      <xdr:spPr bwMode="auto">
        <a:xfrm>
          <a:off x="96338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50</xdr:row>
      <xdr:rowOff>52387</xdr:rowOff>
    </xdr:from>
    <xdr:ext cx="104775" cy="257175"/>
    <xdr:sp macro="" textlink="">
      <xdr:nvSpPr>
        <xdr:cNvPr id="8665" name="Text Box 16"/>
        <xdr:cNvSpPr txBox="1">
          <a:spLocks noChangeArrowheads="1"/>
        </xdr:cNvSpPr>
      </xdr:nvSpPr>
      <xdr:spPr bwMode="auto">
        <a:xfrm>
          <a:off x="3536157" y="100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50</xdr:row>
      <xdr:rowOff>28575</xdr:rowOff>
    </xdr:from>
    <xdr:ext cx="104775" cy="257175"/>
    <xdr:sp macro="" textlink="">
      <xdr:nvSpPr>
        <xdr:cNvPr id="8666" name="Text Box 16"/>
        <xdr:cNvSpPr txBox="1">
          <a:spLocks noChangeArrowheads="1"/>
        </xdr:cNvSpPr>
      </xdr:nvSpPr>
      <xdr:spPr bwMode="auto">
        <a:xfrm>
          <a:off x="500743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670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3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4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5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6" name="Text Box 6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37</xdr:row>
      <xdr:rowOff>28575</xdr:rowOff>
    </xdr:from>
    <xdr:ext cx="104775" cy="257175"/>
    <xdr:sp macro="" textlink="">
      <xdr:nvSpPr>
        <xdr:cNvPr id="8677" name="Text Box 16"/>
        <xdr:cNvSpPr txBox="1">
          <a:spLocks noChangeArrowheads="1"/>
        </xdr:cNvSpPr>
      </xdr:nvSpPr>
      <xdr:spPr bwMode="auto">
        <a:xfrm>
          <a:off x="800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0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1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2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68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50</xdr:row>
      <xdr:rowOff>122465</xdr:rowOff>
    </xdr:from>
    <xdr:ext cx="104775" cy="2571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442232" y="1074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627017</xdr:colOff>
      <xdr:row>50</xdr:row>
      <xdr:rowOff>64770</xdr:rowOff>
    </xdr:from>
    <xdr:ext cx="104775" cy="257175"/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3684542" y="1017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690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37</xdr:row>
      <xdr:rowOff>71437</xdr:rowOff>
    </xdr:from>
    <xdr:ext cx="104775" cy="257175"/>
    <xdr:sp macro="" textlink="">
      <xdr:nvSpPr>
        <xdr:cNvPr id="8691" name="Text Box 5"/>
        <xdr:cNvSpPr txBox="1">
          <a:spLocks noChangeArrowheads="1"/>
        </xdr:cNvSpPr>
      </xdr:nvSpPr>
      <xdr:spPr bwMode="auto">
        <a:xfrm>
          <a:off x="345282" y="833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48</xdr:row>
      <xdr:rowOff>28575</xdr:rowOff>
    </xdr:from>
    <xdr:ext cx="104775" cy="257175"/>
    <xdr:sp macro="" textlink="">
      <xdr:nvSpPr>
        <xdr:cNvPr id="8692" name="Text Box 16"/>
        <xdr:cNvSpPr txBox="1">
          <a:spLocks noChangeArrowheads="1"/>
        </xdr:cNvSpPr>
      </xdr:nvSpPr>
      <xdr:spPr bwMode="auto">
        <a:xfrm>
          <a:off x="800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37</xdr:row>
      <xdr:rowOff>71437</xdr:rowOff>
    </xdr:from>
    <xdr:ext cx="104775" cy="257175"/>
    <xdr:sp macro="" textlink="">
      <xdr:nvSpPr>
        <xdr:cNvPr id="8693" name="Text Box 5"/>
        <xdr:cNvSpPr txBox="1">
          <a:spLocks noChangeArrowheads="1"/>
        </xdr:cNvSpPr>
      </xdr:nvSpPr>
      <xdr:spPr bwMode="auto">
        <a:xfrm>
          <a:off x="345282" y="833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96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97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98" name="Text Box 5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104775" cy="257175"/>
    <xdr:sp macro="" textlink="">
      <xdr:nvSpPr>
        <xdr:cNvPr id="8702" name="Text Box 4"/>
        <xdr:cNvSpPr txBox="1">
          <a:spLocks noChangeArrowheads="1"/>
        </xdr:cNvSpPr>
      </xdr:nvSpPr>
      <xdr:spPr bwMode="auto">
        <a:xfrm>
          <a:off x="428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704" name="Text Box 2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705" name="Text Box 3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104775" cy="257175"/>
    <xdr:sp macro="" textlink="">
      <xdr:nvSpPr>
        <xdr:cNvPr id="8707" name="Text Box 5"/>
        <xdr:cNvSpPr txBox="1">
          <a:spLocks noChangeArrowheads="1"/>
        </xdr:cNvSpPr>
      </xdr:nvSpPr>
      <xdr:spPr bwMode="auto">
        <a:xfrm>
          <a:off x="428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709" name="Text Box 2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710" name="Text Box 3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711" name="Text Box 4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04775" cy="257175"/>
    <xdr:sp macro="" textlink="">
      <xdr:nvSpPr>
        <xdr:cNvPr id="8712" name="Text Box 5"/>
        <xdr:cNvSpPr txBox="1">
          <a:spLocks noChangeArrowheads="1"/>
        </xdr:cNvSpPr>
      </xdr:nvSpPr>
      <xdr:spPr bwMode="auto">
        <a:xfrm>
          <a:off x="428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5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6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7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8718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0" name="Text Box 2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1" name="Text Box 3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2" name="Text Box 4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3" name="Text Box 5"/>
        <xdr:cNvSpPr txBox="1">
          <a:spLocks noChangeArrowheads="1"/>
        </xdr:cNvSpPr>
      </xdr:nvSpPr>
      <xdr:spPr bwMode="auto">
        <a:xfrm>
          <a:off x="428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517071</xdr:colOff>
      <xdr:row>47</xdr:row>
      <xdr:rowOff>0</xdr:rowOff>
    </xdr:from>
    <xdr:ext cx="104775" cy="2571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945696" y="2204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425903</xdr:colOff>
      <xdr:row>47</xdr:row>
      <xdr:rowOff>0</xdr:rowOff>
    </xdr:from>
    <xdr:ext cx="104775" cy="257175"/>
    <xdr:sp macro="" textlink="">
      <xdr:nvSpPr>
        <xdr:cNvPr id="8725" name="Text Box 16"/>
        <xdr:cNvSpPr txBox="1">
          <a:spLocks noChangeArrowheads="1"/>
        </xdr:cNvSpPr>
      </xdr:nvSpPr>
      <xdr:spPr bwMode="auto">
        <a:xfrm>
          <a:off x="854528" y="1851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56</xdr:row>
      <xdr:rowOff>71437</xdr:rowOff>
    </xdr:from>
    <xdr:ext cx="104775" cy="257175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3452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30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31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735" name="Text Box 4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4775" cy="257175"/>
    <xdr:sp macro="" textlink="">
      <xdr:nvSpPr>
        <xdr:cNvPr id="8736" name="Text Box 5"/>
        <xdr:cNvSpPr txBox="1">
          <a:spLocks noChangeArrowheads="1"/>
        </xdr:cNvSpPr>
      </xdr:nvSpPr>
      <xdr:spPr bwMode="auto">
        <a:xfrm>
          <a:off x="428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430326</xdr:colOff>
      <xdr:row>47</xdr:row>
      <xdr:rowOff>0</xdr:rowOff>
    </xdr:from>
    <xdr:ext cx="104775" cy="257175"/>
    <xdr:sp macro="" textlink="">
      <xdr:nvSpPr>
        <xdr:cNvPr id="8737" name="Text Box 7"/>
        <xdr:cNvSpPr txBox="1">
          <a:spLocks noChangeArrowheads="1"/>
        </xdr:cNvSpPr>
      </xdr:nvSpPr>
      <xdr:spPr bwMode="auto">
        <a:xfrm>
          <a:off x="858951" y="2000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40" name="Text Box 3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41" name="Text Box 4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42" name="Text Box 5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04775" cy="257175"/>
    <xdr:sp macro="" textlink="">
      <xdr:nvSpPr>
        <xdr:cNvPr id="8743" name="Text Box 6"/>
        <xdr:cNvSpPr txBox="1">
          <a:spLocks noChangeArrowheads="1"/>
        </xdr:cNvSpPr>
      </xdr:nvSpPr>
      <xdr:spPr bwMode="auto">
        <a:xfrm>
          <a:off x="428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38</xdr:row>
      <xdr:rowOff>66675</xdr:rowOff>
    </xdr:from>
    <xdr:ext cx="106680" cy="259080"/>
    <xdr:sp macro="" textlink="">
      <xdr:nvSpPr>
        <xdr:cNvPr id="8744" name="Text Box 16"/>
        <xdr:cNvSpPr txBox="1">
          <a:spLocks noChangeArrowheads="1"/>
        </xdr:cNvSpPr>
      </xdr:nvSpPr>
      <xdr:spPr bwMode="auto">
        <a:xfrm>
          <a:off x="3524250" y="27336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57</xdr:row>
      <xdr:rowOff>66675</xdr:rowOff>
    </xdr:from>
    <xdr:ext cx="106680" cy="259080"/>
    <xdr:sp macro="" textlink="">
      <xdr:nvSpPr>
        <xdr:cNvPr id="8745" name="Text Box 16"/>
        <xdr:cNvSpPr txBox="1">
          <a:spLocks noChangeArrowheads="1"/>
        </xdr:cNvSpPr>
      </xdr:nvSpPr>
      <xdr:spPr bwMode="auto">
        <a:xfrm>
          <a:off x="3524250" y="29241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49" name="Text Box 4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0" name="Text Box 5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1" name="Text Box 6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2" name="Text Box 7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4" name="Text Box 9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5" name="Text Box 10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6" name="Text Box 11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7" name="Text Box 12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8" name="Text Box 13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06680" cy="259080"/>
    <xdr:sp macro="" textlink="">
      <xdr:nvSpPr>
        <xdr:cNvPr id="8759" name="Text Box 14"/>
        <xdr:cNvSpPr txBox="1">
          <a:spLocks noChangeArrowheads="1"/>
        </xdr:cNvSpPr>
      </xdr:nvSpPr>
      <xdr:spPr bwMode="auto">
        <a:xfrm>
          <a:off x="428625" y="3048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51</xdr:row>
      <xdr:rowOff>66675</xdr:rowOff>
    </xdr:from>
    <xdr:ext cx="106680" cy="266700"/>
    <xdr:sp macro="" textlink="">
      <xdr:nvSpPr>
        <xdr:cNvPr id="8760" name="Text Box 16"/>
        <xdr:cNvSpPr txBox="1">
          <a:spLocks noChangeArrowheads="1"/>
        </xdr:cNvSpPr>
      </xdr:nvSpPr>
      <xdr:spPr bwMode="auto">
        <a:xfrm>
          <a:off x="3524250" y="3114675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763" name="Text Box 3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764" name="Text Box 4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104775" cy="257175"/>
    <xdr:sp macro="" textlink="">
      <xdr:nvSpPr>
        <xdr:cNvPr id="8765" name="Text Box 5"/>
        <xdr:cNvSpPr txBox="1">
          <a:spLocks noChangeArrowheads="1"/>
        </xdr:cNvSpPr>
      </xdr:nvSpPr>
      <xdr:spPr bwMode="auto">
        <a:xfrm>
          <a:off x="428625" y="419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645795</xdr:colOff>
      <xdr:row>44</xdr:row>
      <xdr:rowOff>0</xdr:rowOff>
    </xdr:from>
    <xdr:ext cx="104775" cy="257175"/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3703320" y="4341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22860</xdr:colOff>
      <xdr:row>44</xdr:row>
      <xdr:rowOff>0</xdr:rowOff>
    </xdr:from>
    <xdr:ext cx="104775" cy="2571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451485" y="42519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1554480</xdr:colOff>
      <xdr:row>44</xdr:row>
      <xdr:rowOff>68580</xdr:rowOff>
    </xdr:from>
    <xdr:ext cx="104775" cy="257175"/>
    <xdr:sp macro="" textlink="">
      <xdr:nvSpPr>
        <xdr:cNvPr id="8768" name="Text Box 2"/>
        <xdr:cNvSpPr txBox="1">
          <a:spLocks noChangeArrowheads="1"/>
        </xdr:cNvSpPr>
      </xdr:nvSpPr>
      <xdr:spPr bwMode="auto">
        <a:xfrm>
          <a:off x="1983105" y="4450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771" name="Text Box 3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772" name="Text Box 4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773" name="Text Box 5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8774" name="Text Box 6"/>
        <xdr:cNvSpPr txBox="1">
          <a:spLocks noChangeArrowheads="1"/>
        </xdr:cNvSpPr>
      </xdr:nvSpPr>
      <xdr:spPr bwMode="auto">
        <a:xfrm>
          <a:off x="4286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79" name="Text Box 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0" name="Text Box 6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1" name="Text Box 7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2" name="Text Box 8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3" name="Text Box 9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4" name="Text Box 10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5" name="Text Box 11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6" name="Text Box 12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7" name="Text Box 13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8" name="Text Box 14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6680" cy="259080"/>
    <xdr:sp macro="" textlink="">
      <xdr:nvSpPr>
        <xdr:cNvPr id="8789" name="Text Box 15"/>
        <xdr:cNvSpPr txBox="1">
          <a:spLocks noChangeArrowheads="1"/>
        </xdr:cNvSpPr>
      </xdr:nvSpPr>
      <xdr:spPr bwMode="auto">
        <a:xfrm>
          <a:off x="428625" y="5143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1016870</xdr:colOff>
      <xdr:row>49</xdr:row>
      <xdr:rowOff>87843</xdr:rowOff>
    </xdr:from>
    <xdr:ext cx="104775" cy="257175"/>
    <xdr:sp macro="" textlink="">
      <xdr:nvSpPr>
        <xdr:cNvPr id="8790" name="Text Box 16"/>
        <xdr:cNvSpPr txBox="1">
          <a:spLocks noChangeArrowheads="1"/>
        </xdr:cNvSpPr>
      </xdr:nvSpPr>
      <xdr:spPr bwMode="auto">
        <a:xfrm>
          <a:off x="1445495" y="54218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791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792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793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794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795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796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797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798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799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00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801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802" name="Text Box 5"/>
        <xdr:cNvSpPr txBox="1">
          <a:spLocks noChangeArrowheads="1"/>
        </xdr:cNvSpPr>
      </xdr:nvSpPr>
      <xdr:spPr bwMode="auto">
        <a:xfrm>
          <a:off x="345282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419100</xdr:colOff>
      <xdr:row>49</xdr:row>
      <xdr:rowOff>0</xdr:rowOff>
    </xdr:from>
    <xdr:ext cx="104775" cy="257175"/>
    <xdr:sp macro="" textlink="">
      <xdr:nvSpPr>
        <xdr:cNvPr id="8803" name="Text Box 5"/>
        <xdr:cNvSpPr txBox="1">
          <a:spLocks noChangeArrowheads="1"/>
        </xdr:cNvSpPr>
      </xdr:nvSpPr>
      <xdr:spPr bwMode="auto">
        <a:xfrm>
          <a:off x="419100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804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805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07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808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809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10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11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12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13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14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15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43</xdr:row>
      <xdr:rowOff>71437</xdr:rowOff>
    </xdr:from>
    <xdr:ext cx="104775" cy="257175"/>
    <xdr:sp macro="" textlink="">
      <xdr:nvSpPr>
        <xdr:cNvPr id="8816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43</xdr:row>
      <xdr:rowOff>71437</xdr:rowOff>
    </xdr:from>
    <xdr:ext cx="104775" cy="257175"/>
    <xdr:sp macro="" textlink="">
      <xdr:nvSpPr>
        <xdr:cNvPr id="8817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818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819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820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49</xdr:row>
      <xdr:rowOff>0</xdr:rowOff>
    </xdr:from>
    <xdr:ext cx="104775" cy="257175"/>
    <xdr:sp macro="" textlink="">
      <xdr:nvSpPr>
        <xdr:cNvPr id="8821" name="Text Box 5"/>
        <xdr:cNvSpPr txBox="1">
          <a:spLocks noChangeArrowheads="1"/>
        </xdr:cNvSpPr>
      </xdr:nvSpPr>
      <xdr:spPr bwMode="auto">
        <a:xfrm>
          <a:off x="345282" y="4833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22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23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24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25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26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0</xdr:rowOff>
    </xdr:from>
    <xdr:ext cx="104775" cy="257175"/>
    <xdr:sp macro="" textlink="">
      <xdr:nvSpPr>
        <xdr:cNvPr id="8827" name="Text Box 5"/>
        <xdr:cNvSpPr txBox="1">
          <a:spLocks noChangeArrowheads="1"/>
        </xdr:cNvSpPr>
      </xdr:nvSpPr>
      <xdr:spPr bwMode="auto">
        <a:xfrm>
          <a:off x="345282" y="4262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43</xdr:row>
      <xdr:rowOff>71437</xdr:rowOff>
    </xdr:from>
    <xdr:ext cx="104775" cy="257175"/>
    <xdr:sp macro="" textlink="">
      <xdr:nvSpPr>
        <xdr:cNvPr id="8828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43</xdr:row>
      <xdr:rowOff>71437</xdr:rowOff>
    </xdr:from>
    <xdr:ext cx="104775" cy="257175"/>
    <xdr:sp macro="" textlink="">
      <xdr:nvSpPr>
        <xdr:cNvPr id="8829" name="Text Box 5"/>
        <xdr:cNvSpPr txBox="1">
          <a:spLocks noChangeArrowheads="1"/>
        </xdr:cNvSpPr>
      </xdr:nvSpPr>
      <xdr:spPr bwMode="auto">
        <a:xfrm>
          <a:off x="345282" y="4071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830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44</xdr:row>
      <xdr:rowOff>71437</xdr:rowOff>
    </xdr:from>
    <xdr:ext cx="104775" cy="257175"/>
    <xdr:sp macro="" textlink="">
      <xdr:nvSpPr>
        <xdr:cNvPr id="8831" name="Text Box 5"/>
        <xdr:cNvSpPr txBox="1">
          <a:spLocks noChangeArrowheads="1"/>
        </xdr:cNvSpPr>
      </xdr:nvSpPr>
      <xdr:spPr bwMode="auto">
        <a:xfrm>
          <a:off x="345282" y="445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076" name="Text Box 3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077" name="Text Box 4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078" name="Text Box 5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55</xdr:row>
      <xdr:rowOff>0</xdr:rowOff>
    </xdr:from>
    <xdr:ext cx="104775" cy="257175"/>
    <xdr:sp macro="" textlink="">
      <xdr:nvSpPr>
        <xdr:cNvPr id="9079" name="Text Box 16"/>
        <xdr:cNvSpPr txBox="1">
          <a:spLocks noChangeArrowheads="1"/>
        </xdr:cNvSpPr>
      </xdr:nvSpPr>
      <xdr:spPr bwMode="auto">
        <a:xfrm>
          <a:off x="800100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082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083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28575</xdr:rowOff>
    </xdr:from>
    <xdr:ext cx="104775" cy="257175"/>
    <xdr:sp macro="" textlink="">
      <xdr:nvSpPr>
        <xdr:cNvPr id="9084" name="Text Box 16"/>
        <xdr:cNvSpPr txBox="1">
          <a:spLocks noChangeArrowheads="1"/>
        </xdr:cNvSpPr>
      </xdr:nvSpPr>
      <xdr:spPr bwMode="auto">
        <a:xfrm>
          <a:off x="800100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088" name="Text Box 3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089" name="Text Box 4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090" name="Text Box 5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091" name="Text Box 6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100" name="Text Box 4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101" name="Text Box 5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28575</xdr:rowOff>
    </xdr:from>
    <xdr:ext cx="104775" cy="257175"/>
    <xdr:sp macro="" textlink="">
      <xdr:nvSpPr>
        <xdr:cNvPr id="9102" name="Text Box 16"/>
        <xdr:cNvSpPr txBox="1">
          <a:spLocks noChangeArrowheads="1"/>
        </xdr:cNvSpPr>
      </xdr:nvSpPr>
      <xdr:spPr bwMode="auto">
        <a:xfrm>
          <a:off x="800100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1145382</xdr:colOff>
      <xdr:row>49</xdr:row>
      <xdr:rowOff>173152</xdr:rowOff>
    </xdr:from>
    <xdr:ext cx="104775" cy="257175"/>
    <xdr:sp macro="" textlink="">
      <xdr:nvSpPr>
        <xdr:cNvPr id="9105" name="Text Box 16"/>
        <xdr:cNvSpPr txBox="1">
          <a:spLocks noChangeArrowheads="1"/>
        </xdr:cNvSpPr>
      </xdr:nvSpPr>
      <xdr:spPr bwMode="auto">
        <a:xfrm>
          <a:off x="1574007" y="58881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08" name="Text Box 3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09" name="Text Box 4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10" name="Text Box 5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12" name="Text Box 2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14" name="Text Box 4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15" name="Text Box 5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45</xdr:row>
      <xdr:rowOff>28575</xdr:rowOff>
    </xdr:from>
    <xdr:ext cx="104775" cy="257175"/>
    <xdr:sp macro="" textlink="">
      <xdr:nvSpPr>
        <xdr:cNvPr id="9116" name="Text Box 16"/>
        <xdr:cNvSpPr txBox="1">
          <a:spLocks noChangeArrowheads="1"/>
        </xdr:cNvSpPr>
      </xdr:nvSpPr>
      <xdr:spPr bwMode="auto">
        <a:xfrm>
          <a:off x="800100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45</xdr:row>
      <xdr:rowOff>28575</xdr:rowOff>
    </xdr:from>
    <xdr:ext cx="104775" cy="257175"/>
    <xdr:sp macro="" textlink="">
      <xdr:nvSpPr>
        <xdr:cNvPr id="9118" name="Text Box 16"/>
        <xdr:cNvSpPr txBox="1">
          <a:spLocks noChangeArrowheads="1"/>
        </xdr:cNvSpPr>
      </xdr:nvSpPr>
      <xdr:spPr bwMode="auto">
        <a:xfrm>
          <a:off x="800100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2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3" name="Text Box 5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28575</xdr:rowOff>
    </xdr:from>
    <xdr:ext cx="104775" cy="257175"/>
    <xdr:sp macro="" textlink="">
      <xdr:nvSpPr>
        <xdr:cNvPr id="9124" name="Text Box 16"/>
        <xdr:cNvSpPr txBox="1">
          <a:spLocks noChangeArrowheads="1"/>
        </xdr:cNvSpPr>
      </xdr:nvSpPr>
      <xdr:spPr bwMode="auto">
        <a:xfrm>
          <a:off x="800100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6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7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28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41</xdr:row>
      <xdr:rowOff>28575</xdr:rowOff>
    </xdr:from>
    <xdr:ext cx="104775" cy="257175"/>
    <xdr:sp macro="" textlink="">
      <xdr:nvSpPr>
        <xdr:cNvPr id="9129" name="Text Box 16"/>
        <xdr:cNvSpPr txBox="1">
          <a:spLocks noChangeArrowheads="1"/>
        </xdr:cNvSpPr>
      </xdr:nvSpPr>
      <xdr:spPr bwMode="auto">
        <a:xfrm>
          <a:off x="800100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33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134" name="Text Box 5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41</xdr:row>
      <xdr:rowOff>28575</xdr:rowOff>
    </xdr:from>
    <xdr:ext cx="104775" cy="257175"/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96338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41</xdr:row>
      <xdr:rowOff>130968</xdr:rowOff>
    </xdr:from>
    <xdr:ext cx="104775" cy="257175"/>
    <xdr:sp macro="" textlink="">
      <xdr:nvSpPr>
        <xdr:cNvPr id="9136" name="Text Box 4"/>
        <xdr:cNvSpPr txBox="1">
          <a:spLocks noChangeArrowheads="1"/>
        </xdr:cNvSpPr>
      </xdr:nvSpPr>
      <xdr:spPr bwMode="auto">
        <a:xfrm>
          <a:off x="440531" y="6607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41</xdr:row>
      <xdr:rowOff>52387</xdr:rowOff>
    </xdr:from>
    <xdr:ext cx="104775" cy="257175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3536157" y="6529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41</xdr:row>
      <xdr:rowOff>136072</xdr:rowOff>
    </xdr:from>
    <xdr:ext cx="104775" cy="25717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891268" y="66130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2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3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55</xdr:row>
      <xdr:rowOff>28575</xdr:rowOff>
    </xdr:from>
    <xdr:ext cx="104775" cy="257175"/>
    <xdr:sp macro="" textlink="">
      <xdr:nvSpPr>
        <xdr:cNvPr id="9144" name="Text Box 16"/>
        <xdr:cNvSpPr txBox="1">
          <a:spLocks noChangeArrowheads="1"/>
        </xdr:cNvSpPr>
      </xdr:nvSpPr>
      <xdr:spPr bwMode="auto">
        <a:xfrm>
          <a:off x="800100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49" name="Text Box 4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150" name="Text Box 5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4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5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59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0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53</xdr:row>
      <xdr:rowOff>0</xdr:rowOff>
    </xdr:from>
    <xdr:ext cx="104775" cy="257175"/>
    <xdr:sp macro="" textlink="">
      <xdr:nvSpPr>
        <xdr:cNvPr id="9161" name="Text Box 16"/>
        <xdr:cNvSpPr txBox="1">
          <a:spLocks noChangeArrowheads="1"/>
        </xdr:cNvSpPr>
      </xdr:nvSpPr>
      <xdr:spPr bwMode="auto">
        <a:xfrm>
          <a:off x="800100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7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8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69" name="Text Box 6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3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4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53</xdr:row>
      <xdr:rowOff>28575</xdr:rowOff>
    </xdr:from>
    <xdr:ext cx="104775" cy="257175"/>
    <xdr:sp macro="" textlink="">
      <xdr:nvSpPr>
        <xdr:cNvPr id="9175" name="Text Box 16"/>
        <xdr:cNvSpPr txBox="1">
          <a:spLocks noChangeArrowheads="1"/>
        </xdr:cNvSpPr>
      </xdr:nvSpPr>
      <xdr:spPr bwMode="auto">
        <a:xfrm>
          <a:off x="800100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79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4" name="Text Box 5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53</xdr:row>
      <xdr:rowOff>28575</xdr:rowOff>
    </xdr:from>
    <xdr:ext cx="104775" cy="257175"/>
    <xdr:sp macro="" textlink="">
      <xdr:nvSpPr>
        <xdr:cNvPr id="9185" name="Text Box 16"/>
        <xdr:cNvSpPr txBox="1">
          <a:spLocks noChangeArrowheads="1"/>
        </xdr:cNvSpPr>
      </xdr:nvSpPr>
      <xdr:spPr bwMode="auto">
        <a:xfrm>
          <a:off x="96338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53</xdr:row>
      <xdr:rowOff>52387</xdr:rowOff>
    </xdr:from>
    <xdr:ext cx="104775" cy="257175"/>
    <xdr:sp macro="" textlink="">
      <xdr:nvSpPr>
        <xdr:cNvPr id="9186" name="Text Box 16"/>
        <xdr:cNvSpPr txBox="1">
          <a:spLocks noChangeArrowheads="1"/>
        </xdr:cNvSpPr>
      </xdr:nvSpPr>
      <xdr:spPr bwMode="auto">
        <a:xfrm>
          <a:off x="3536157" y="72913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190" name="Text Box 4"/>
        <xdr:cNvSpPr txBox="1">
          <a:spLocks noChangeArrowheads="1"/>
        </xdr:cNvSpPr>
      </xdr:nvSpPr>
      <xdr:spPr bwMode="auto">
        <a:xfrm>
          <a:off x="428625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53</xdr:row>
      <xdr:rowOff>28575</xdr:rowOff>
    </xdr:from>
    <xdr:ext cx="104775" cy="257175"/>
    <xdr:sp macro="" textlink="">
      <xdr:nvSpPr>
        <xdr:cNvPr id="9191" name="Text Box 16"/>
        <xdr:cNvSpPr txBox="1">
          <a:spLocks noChangeArrowheads="1"/>
        </xdr:cNvSpPr>
      </xdr:nvSpPr>
      <xdr:spPr bwMode="auto">
        <a:xfrm>
          <a:off x="1614828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5" name="Text Box 4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6" name="Text Box 5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7" name="Text Box 6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199" name="Text Box 2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0" name="Text Box 3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2" name="Text Box 5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36</xdr:row>
      <xdr:rowOff>0</xdr:rowOff>
    </xdr:from>
    <xdr:ext cx="104775" cy="257175"/>
    <xdr:sp macro="" textlink="">
      <xdr:nvSpPr>
        <xdr:cNvPr id="9203" name="Text Box 16"/>
        <xdr:cNvSpPr txBox="1">
          <a:spLocks noChangeArrowheads="1"/>
        </xdr:cNvSpPr>
      </xdr:nvSpPr>
      <xdr:spPr bwMode="auto">
        <a:xfrm>
          <a:off x="800100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6" name="Text Box 3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7" name="Text Box 4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424815</xdr:colOff>
      <xdr:row>36</xdr:row>
      <xdr:rowOff>175260</xdr:rowOff>
    </xdr:from>
    <xdr:ext cx="104775" cy="257175"/>
    <xdr:sp macro="" textlink="">
      <xdr:nvSpPr>
        <xdr:cNvPr id="9208" name="Text Box 16"/>
        <xdr:cNvSpPr txBox="1">
          <a:spLocks noChangeArrowheads="1"/>
        </xdr:cNvSpPr>
      </xdr:nvSpPr>
      <xdr:spPr bwMode="auto">
        <a:xfrm>
          <a:off x="853440" y="6271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04775" cy="257175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286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35720</xdr:colOff>
      <xdr:row>36</xdr:row>
      <xdr:rowOff>0</xdr:rowOff>
    </xdr:from>
    <xdr:ext cx="104775" cy="257175"/>
    <xdr:sp macro="" textlink="">
      <xdr:nvSpPr>
        <xdr:cNvPr id="9211" name="Text Box 7"/>
        <xdr:cNvSpPr txBox="1">
          <a:spLocks noChangeArrowheads="1"/>
        </xdr:cNvSpPr>
      </xdr:nvSpPr>
      <xdr:spPr bwMode="auto">
        <a:xfrm>
          <a:off x="309324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36</xdr:row>
      <xdr:rowOff>0</xdr:rowOff>
    </xdr:from>
    <xdr:ext cx="104775" cy="257175"/>
    <xdr:sp macro="" textlink="">
      <xdr:nvSpPr>
        <xdr:cNvPr id="9212" name="Text Box 16"/>
        <xdr:cNvSpPr txBox="1">
          <a:spLocks noChangeArrowheads="1"/>
        </xdr:cNvSpPr>
      </xdr:nvSpPr>
      <xdr:spPr bwMode="auto">
        <a:xfrm>
          <a:off x="1614828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16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17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21" name="Text Box 4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22" name="Text Box 5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286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04775" cy="257175"/>
    <xdr:sp macro="" textlink="">
      <xdr:nvSpPr>
        <xdr:cNvPr id="9229" name="Text Box 5"/>
        <xdr:cNvSpPr txBox="1">
          <a:spLocks noChangeArrowheads="1"/>
        </xdr:cNvSpPr>
      </xdr:nvSpPr>
      <xdr:spPr bwMode="auto">
        <a:xfrm>
          <a:off x="428625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109008</xdr:colOff>
      <xdr:row>49</xdr:row>
      <xdr:rowOff>172508</xdr:rowOff>
    </xdr:from>
    <xdr:ext cx="104775" cy="257175"/>
    <xdr:sp macro="" textlink="">
      <xdr:nvSpPr>
        <xdr:cNvPr id="9230" name="Text Box 16"/>
        <xdr:cNvSpPr txBox="1">
          <a:spLocks noChangeArrowheads="1"/>
        </xdr:cNvSpPr>
      </xdr:nvSpPr>
      <xdr:spPr bwMode="auto">
        <a:xfrm>
          <a:off x="3166533" y="58875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538843</xdr:colOff>
      <xdr:row>55</xdr:row>
      <xdr:rowOff>0</xdr:rowOff>
    </xdr:from>
    <xdr:ext cx="104775" cy="257175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967468" y="6803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49</xdr:row>
      <xdr:rowOff>28575</xdr:rowOff>
    </xdr:from>
    <xdr:ext cx="104775" cy="257175"/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800100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36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37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38" name="Text Box 6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42" name="Text Box 4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43" name="Text Box 5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422275</xdr:colOff>
      <xdr:row>45</xdr:row>
      <xdr:rowOff>79375</xdr:rowOff>
    </xdr:from>
    <xdr:ext cx="104775" cy="257175"/>
    <xdr:sp macro="" textlink="">
      <xdr:nvSpPr>
        <xdr:cNvPr id="9244" name="Text Box 16"/>
        <xdr:cNvSpPr txBox="1">
          <a:spLocks noChangeArrowheads="1"/>
        </xdr:cNvSpPr>
      </xdr:nvSpPr>
      <xdr:spPr bwMode="auto">
        <a:xfrm>
          <a:off x="850900" y="5984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104775" cy="257175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4286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367393</xdr:colOff>
      <xdr:row>53</xdr:row>
      <xdr:rowOff>0</xdr:rowOff>
    </xdr:from>
    <xdr:ext cx="104775" cy="257175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367393" y="70485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250" name="Text Box 4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104775" cy="257175"/>
    <xdr:sp macro="" textlink="">
      <xdr:nvSpPr>
        <xdr:cNvPr id="9251" name="Text Box 5"/>
        <xdr:cNvSpPr txBox="1">
          <a:spLocks noChangeArrowheads="1"/>
        </xdr:cNvSpPr>
      </xdr:nvSpPr>
      <xdr:spPr bwMode="auto">
        <a:xfrm>
          <a:off x="428625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4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6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548368</xdr:colOff>
      <xdr:row>53</xdr:row>
      <xdr:rowOff>0</xdr:rowOff>
    </xdr:from>
    <xdr:ext cx="104775" cy="257175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3605893" y="70906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1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5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6" name="Text Box 5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53</xdr:row>
      <xdr:rowOff>0</xdr:rowOff>
    </xdr:from>
    <xdr:ext cx="104775" cy="257175"/>
    <xdr:sp macro="" textlink="">
      <xdr:nvSpPr>
        <xdr:cNvPr id="9267" name="Text Box 4"/>
        <xdr:cNvSpPr txBox="1">
          <a:spLocks noChangeArrowheads="1"/>
        </xdr:cNvSpPr>
      </xdr:nvSpPr>
      <xdr:spPr bwMode="auto">
        <a:xfrm>
          <a:off x="440531" y="7179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271" name="Text Box 4"/>
        <xdr:cNvSpPr txBox="1">
          <a:spLocks noChangeArrowheads="1"/>
        </xdr:cNvSpPr>
      </xdr:nvSpPr>
      <xdr:spPr bwMode="auto">
        <a:xfrm>
          <a:off x="4286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53</xdr:row>
      <xdr:rowOff>0</xdr:rowOff>
    </xdr:from>
    <xdr:ext cx="104775" cy="257175"/>
    <xdr:sp macro="" textlink="">
      <xdr:nvSpPr>
        <xdr:cNvPr id="9272" name="Text Box 4"/>
        <xdr:cNvSpPr txBox="1">
          <a:spLocks noChangeArrowheads="1"/>
        </xdr:cNvSpPr>
      </xdr:nvSpPr>
      <xdr:spPr bwMode="auto">
        <a:xfrm>
          <a:off x="442232" y="71709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53</xdr:row>
      <xdr:rowOff>0</xdr:rowOff>
    </xdr:from>
    <xdr:ext cx="104775" cy="257175"/>
    <xdr:sp macro="" textlink="">
      <xdr:nvSpPr>
        <xdr:cNvPr id="9273" name="Text Box 16"/>
        <xdr:cNvSpPr txBox="1">
          <a:spLocks noChangeArrowheads="1"/>
        </xdr:cNvSpPr>
      </xdr:nvSpPr>
      <xdr:spPr bwMode="auto">
        <a:xfrm>
          <a:off x="1614828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77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78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3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4" name="Text Box 6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7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8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89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548368</xdr:colOff>
      <xdr:row>55</xdr:row>
      <xdr:rowOff>42182</xdr:rowOff>
    </xdr:from>
    <xdr:ext cx="104775" cy="257175"/>
    <xdr:sp macro="" textlink="">
      <xdr:nvSpPr>
        <xdr:cNvPr id="9290" name="Text Box 16"/>
        <xdr:cNvSpPr txBox="1">
          <a:spLocks noChangeArrowheads="1"/>
        </xdr:cNvSpPr>
      </xdr:nvSpPr>
      <xdr:spPr bwMode="auto">
        <a:xfrm>
          <a:off x="3605893" y="69001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8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299" name="Text Box 5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553810</xdr:colOff>
      <xdr:row>55</xdr:row>
      <xdr:rowOff>28575</xdr:rowOff>
    </xdr:from>
    <xdr:ext cx="104775" cy="257175"/>
    <xdr:sp macro="" textlink="">
      <xdr:nvSpPr>
        <xdr:cNvPr id="9300" name="Text Box 16"/>
        <xdr:cNvSpPr txBox="1">
          <a:spLocks noChangeArrowheads="1"/>
        </xdr:cNvSpPr>
      </xdr:nvSpPr>
      <xdr:spPr bwMode="auto">
        <a:xfrm>
          <a:off x="98243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303" name="Text Box 3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04775" cy="257175"/>
    <xdr:sp macro="" textlink="">
      <xdr:nvSpPr>
        <xdr:cNvPr id="9304" name="Text Box 4"/>
        <xdr:cNvSpPr txBox="1">
          <a:spLocks noChangeArrowheads="1"/>
        </xdr:cNvSpPr>
      </xdr:nvSpPr>
      <xdr:spPr bwMode="auto">
        <a:xfrm>
          <a:off x="428625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81642</xdr:colOff>
      <xdr:row>55</xdr:row>
      <xdr:rowOff>54428</xdr:rowOff>
    </xdr:from>
    <xdr:ext cx="104775" cy="257175"/>
    <xdr:sp macro="" textlink="">
      <xdr:nvSpPr>
        <xdr:cNvPr id="9305" name="Text Box 4"/>
        <xdr:cNvSpPr txBox="1">
          <a:spLocks noChangeArrowheads="1"/>
        </xdr:cNvSpPr>
      </xdr:nvSpPr>
      <xdr:spPr bwMode="auto">
        <a:xfrm>
          <a:off x="510267" y="69124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55</xdr:row>
      <xdr:rowOff>28575</xdr:rowOff>
    </xdr:from>
    <xdr:ext cx="104775" cy="257175"/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1614828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10" name="Text Box 4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11" name="Text Box 5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645795</xdr:colOff>
      <xdr:row>36</xdr:row>
      <xdr:rowOff>150495</xdr:rowOff>
    </xdr:from>
    <xdr:ext cx="104775" cy="257175"/>
    <xdr:sp macro="" textlink="">
      <xdr:nvSpPr>
        <xdr:cNvPr id="9312" name="Text Box 16"/>
        <xdr:cNvSpPr txBox="1">
          <a:spLocks noChangeArrowheads="1"/>
        </xdr:cNvSpPr>
      </xdr:nvSpPr>
      <xdr:spPr bwMode="auto">
        <a:xfrm>
          <a:off x="3703320" y="6246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04775" cy="257175"/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428625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342900</xdr:colOff>
      <xdr:row>49</xdr:row>
      <xdr:rowOff>123825</xdr:rowOff>
    </xdr:from>
    <xdr:ext cx="104775" cy="257175"/>
    <xdr:sp macro="" textlink="">
      <xdr:nvSpPr>
        <xdr:cNvPr id="9315" name="Text Box 4"/>
        <xdr:cNvSpPr txBox="1">
          <a:spLocks noChangeArrowheads="1"/>
        </xdr:cNvSpPr>
      </xdr:nvSpPr>
      <xdr:spPr bwMode="auto">
        <a:xfrm>
          <a:off x="3429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319" name="Text Box 4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4775" cy="257175"/>
    <xdr:sp macro="" textlink="">
      <xdr:nvSpPr>
        <xdr:cNvPr id="9320" name="Text Box 5"/>
        <xdr:cNvSpPr txBox="1">
          <a:spLocks noChangeArrowheads="1"/>
        </xdr:cNvSpPr>
      </xdr:nvSpPr>
      <xdr:spPr bwMode="auto">
        <a:xfrm>
          <a:off x="428625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5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326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29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30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331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33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34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35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36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52</xdr:row>
      <xdr:rowOff>28575</xdr:rowOff>
    </xdr:from>
    <xdr:ext cx="104775" cy="257175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96338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52</xdr:row>
      <xdr:rowOff>52387</xdr:rowOff>
    </xdr:from>
    <xdr:ext cx="104775" cy="257175"/>
    <xdr:sp macro="" textlink="">
      <xdr:nvSpPr>
        <xdr:cNvPr id="9338" name="Text Box 16"/>
        <xdr:cNvSpPr txBox="1">
          <a:spLocks noChangeArrowheads="1"/>
        </xdr:cNvSpPr>
      </xdr:nvSpPr>
      <xdr:spPr bwMode="auto">
        <a:xfrm>
          <a:off x="3536157" y="8243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2" name="Text Box 4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3" name="Text Box 5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4" name="Text Box 6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5" name="Text Box 7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6" name="Text Box 8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7" name="Text Box 9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8" name="Text Box 10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49" name="Text Box 11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50" name="Text Box 12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51" name="Text Box 13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06680" cy="259080"/>
    <xdr:sp macro="" textlink="">
      <xdr:nvSpPr>
        <xdr:cNvPr id="9352" name="Text Box 14"/>
        <xdr:cNvSpPr txBox="1">
          <a:spLocks noChangeArrowheads="1"/>
        </xdr:cNvSpPr>
      </xdr:nvSpPr>
      <xdr:spPr bwMode="auto">
        <a:xfrm>
          <a:off x="428625" y="8001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354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355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5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0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7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69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0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1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2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3" name="Text Box 6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374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8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79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2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3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52</xdr:row>
      <xdr:rowOff>71437</xdr:rowOff>
    </xdr:from>
    <xdr:ext cx="104775" cy="257175"/>
    <xdr:sp macro="" textlink="">
      <xdr:nvSpPr>
        <xdr:cNvPr id="9384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52</xdr:row>
      <xdr:rowOff>71437</xdr:rowOff>
    </xdr:from>
    <xdr:ext cx="104775" cy="257175"/>
    <xdr:sp macro="" textlink="">
      <xdr:nvSpPr>
        <xdr:cNvPr id="9385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8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0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7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8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399" name="Text Box 6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00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5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0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52</xdr:row>
      <xdr:rowOff>71437</xdr:rowOff>
    </xdr:from>
    <xdr:ext cx="104775" cy="257175"/>
    <xdr:sp macro="" textlink="">
      <xdr:nvSpPr>
        <xdr:cNvPr id="9410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345282</xdr:colOff>
      <xdr:row>52</xdr:row>
      <xdr:rowOff>71437</xdr:rowOff>
    </xdr:from>
    <xdr:ext cx="104775" cy="257175"/>
    <xdr:sp macro="" textlink="">
      <xdr:nvSpPr>
        <xdr:cNvPr id="9411" name="Text Box 5"/>
        <xdr:cNvSpPr txBox="1">
          <a:spLocks noChangeArrowheads="1"/>
        </xdr:cNvSpPr>
      </xdr:nvSpPr>
      <xdr:spPr bwMode="auto">
        <a:xfrm>
          <a:off x="345282" y="8262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5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6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19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0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1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22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5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6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27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1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2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33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52</xdr:row>
      <xdr:rowOff>52387</xdr:rowOff>
    </xdr:from>
    <xdr:ext cx="104775" cy="257175"/>
    <xdr:sp macro="" textlink="">
      <xdr:nvSpPr>
        <xdr:cNvPr id="9434" name="Text Box 16"/>
        <xdr:cNvSpPr txBox="1">
          <a:spLocks noChangeArrowheads="1"/>
        </xdr:cNvSpPr>
      </xdr:nvSpPr>
      <xdr:spPr bwMode="auto">
        <a:xfrm>
          <a:off x="3536157" y="8243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7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8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39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40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3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4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45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49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50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52</xdr:row>
      <xdr:rowOff>28575</xdr:rowOff>
    </xdr:from>
    <xdr:ext cx="104775" cy="257175"/>
    <xdr:sp macro="" textlink="">
      <xdr:nvSpPr>
        <xdr:cNvPr id="9451" name="Text Box 16"/>
        <xdr:cNvSpPr txBox="1">
          <a:spLocks noChangeArrowheads="1"/>
        </xdr:cNvSpPr>
      </xdr:nvSpPr>
      <xdr:spPr bwMode="auto">
        <a:xfrm>
          <a:off x="96338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52</xdr:row>
      <xdr:rowOff>52387</xdr:rowOff>
    </xdr:from>
    <xdr:ext cx="104775" cy="257175"/>
    <xdr:sp macro="" textlink="">
      <xdr:nvSpPr>
        <xdr:cNvPr id="9452" name="Text Box 16"/>
        <xdr:cNvSpPr txBox="1">
          <a:spLocks noChangeArrowheads="1"/>
        </xdr:cNvSpPr>
      </xdr:nvSpPr>
      <xdr:spPr bwMode="auto">
        <a:xfrm>
          <a:off x="3536157" y="8243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72118</xdr:colOff>
      <xdr:row>52</xdr:row>
      <xdr:rowOff>28575</xdr:rowOff>
    </xdr:from>
    <xdr:ext cx="104775" cy="257175"/>
    <xdr:sp macro="" textlink="">
      <xdr:nvSpPr>
        <xdr:cNvPr id="9453" name="Text Box 16"/>
        <xdr:cNvSpPr txBox="1">
          <a:spLocks noChangeArrowheads="1"/>
        </xdr:cNvSpPr>
      </xdr:nvSpPr>
      <xdr:spPr bwMode="auto">
        <a:xfrm>
          <a:off x="500743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57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13607</xdr:colOff>
      <xdr:row>52</xdr:row>
      <xdr:rowOff>122465</xdr:rowOff>
    </xdr:from>
    <xdr:ext cx="104775" cy="257175"/>
    <xdr:sp macro="" textlink="">
      <xdr:nvSpPr>
        <xdr:cNvPr id="9458" name="Text Box 3"/>
        <xdr:cNvSpPr txBox="1">
          <a:spLocks noChangeArrowheads="1"/>
        </xdr:cNvSpPr>
      </xdr:nvSpPr>
      <xdr:spPr bwMode="auto">
        <a:xfrm>
          <a:off x="442232" y="8313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627017</xdr:colOff>
      <xdr:row>52</xdr:row>
      <xdr:rowOff>64770</xdr:rowOff>
    </xdr:from>
    <xdr:ext cx="104775" cy="257175"/>
    <xdr:sp macro="" textlink="">
      <xdr:nvSpPr>
        <xdr:cNvPr id="9459" name="Text Box 4"/>
        <xdr:cNvSpPr txBox="1">
          <a:spLocks noChangeArrowheads="1"/>
        </xdr:cNvSpPr>
      </xdr:nvSpPr>
      <xdr:spPr bwMode="auto">
        <a:xfrm>
          <a:off x="3684542" y="82562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2" name="Text Box 3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3" name="Text Box 4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4" name="Text Box 5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65" name="Text Box 16"/>
        <xdr:cNvSpPr txBox="1">
          <a:spLocks noChangeArrowheads="1"/>
        </xdr:cNvSpPr>
      </xdr:nvSpPr>
      <xdr:spPr bwMode="auto">
        <a:xfrm>
          <a:off x="800100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428625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69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0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1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72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7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78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479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1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2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3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5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6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7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488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52</xdr:row>
      <xdr:rowOff>28575</xdr:rowOff>
    </xdr:from>
    <xdr:ext cx="104775" cy="257175"/>
    <xdr:sp macro="" textlink="">
      <xdr:nvSpPr>
        <xdr:cNvPr id="9489" name="Text Box 16"/>
        <xdr:cNvSpPr txBox="1">
          <a:spLocks noChangeArrowheads="1"/>
        </xdr:cNvSpPr>
      </xdr:nvSpPr>
      <xdr:spPr bwMode="auto">
        <a:xfrm>
          <a:off x="963385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52</xdr:row>
      <xdr:rowOff>130968</xdr:rowOff>
    </xdr:from>
    <xdr:ext cx="104775" cy="257175"/>
    <xdr:sp macro="" textlink="">
      <xdr:nvSpPr>
        <xdr:cNvPr id="9490" name="Text Box 4"/>
        <xdr:cNvSpPr txBox="1">
          <a:spLocks noChangeArrowheads="1"/>
        </xdr:cNvSpPr>
      </xdr:nvSpPr>
      <xdr:spPr bwMode="auto">
        <a:xfrm>
          <a:off x="440531" y="8703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52</xdr:row>
      <xdr:rowOff>52387</xdr:rowOff>
    </xdr:from>
    <xdr:ext cx="104775" cy="257175"/>
    <xdr:sp macro="" textlink="">
      <xdr:nvSpPr>
        <xdr:cNvPr id="9491" name="Text Box 16"/>
        <xdr:cNvSpPr txBox="1">
          <a:spLocks noChangeArrowheads="1"/>
        </xdr:cNvSpPr>
      </xdr:nvSpPr>
      <xdr:spPr bwMode="auto">
        <a:xfrm>
          <a:off x="3536157" y="862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462643</xdr:colOff>
      <xdr:row>52</xdr:row>
      <xdr:rowOff>136072</xdr:rowOff>
    </xdr:from>
    <xdr:ext cx="104775" cy="2571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891268" y="8708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276225</xdr:colOff>
      <xdr:row>54</xdr:row>
      <xdr:rowOff>155575</xdr:rowOff>
    </xdr:from>
    <xdr:ext cx="104775" cy="257175"/>
    <xdr:sp macro="" textlink="">
      <xdr:nvSpPr>
        <xdr:cNvPr id="9493" name="Text Box 16"/>
        <xdr:cNvSpPr txBox="1">
          <a:spLocks noChangeArrowheads="1"/>
        </xdr:cNvSpPr>
      </xdr:nvSpPr>
      <xdr:spPr bwMode="auto">
        <a:xfrm>
          <a:off x="6213475" y="119771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495" name="Text Box 2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496" name="Text Box 3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497" name="Text Box 4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498" name="Text Box 5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541868</xdr:colOff>
      <xdr:row>52</xdr:row>
      <xdr:rowOff>16934</xdr:rowOff>
    </xdr:from>
    <xdr:ext cx="104775" cy="257175"/>
    <xdr:sp macro="" textlink="">
      <xdr:nvSpPr>
        <xdr:cNvPr id="9499" name="Text Box 4"/>
        <xdr:cNvSpPr txBox="1">
          <a:spLocks noChangeArrowheads="1"/>
        </xdr:cNvSpPr>
      </xdr:nvSpPr>
      <xdr:spPr bwMode="auto">
        <a:xfrm>
          <a:off x="3599393" y="85894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501" name="Text Box 2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502" name="Text Box 3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503" name="Text Box 4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4775" cy="257175"/>
    <xdr:sp macro="" textlink="">
      <xdr:nvSpPr>
        <xdr:cNvPr id="9504" name="Text Box 5"/>
        <xdr:cNvSpPr txBox="1">
          <a:spLocks noChangeArrowheads="1"/>
        </xdr:cNvSpPr>
      </xdr:nvSpPr>
      <xdr:spPr bwMode="auto">
        <a:xfrm>
          <a:off x="428625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08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09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510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4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515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8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19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20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534760</xdr:colOff>
      <xdr:row>52</xdr:row>
      <xdr:rowOff>28575</xdr:rowOff>
    </xdr:from>
    <xdr:ext cx="104775" cy="257175"/>
    <xdr:sp macro="" textlink="">
      <xdr:nvSpPr>
        <xdr:cNvPr id="9521" name="Text Box 16"/>
        <xdr:cNvSpPr txBox="1">
          <a:spLocks noChangeArrowheads="1"/>
        </xdr:cNvSpPr>
      </xdr:nvSpPr>
      <xdr:spPr bwMode="auto">
        <a:xfrm>
          <a:off x="963385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478632</xdr:colOff>
      <xdr:row>52</xdr:row>
      <xdr:rowOff>52387</xdr:rowOff>
    </xdr:from>
    <xdr:ext cx="104775" cy="257175"/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3536157" y="86248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26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1186203</xdr:colOff>
      <xdr:row>52</xdr:row>
      <xdr:rowOff>28575</xdr:rowOff>
    </xdr:from>
    <xdr:ext cx="104775" cy="257175"/>
    <xdr:sp macro="" textlink="">
      <xdr:nvSpPr>
        <xdr:cNvPr id="9527" name="Text Box 16"/>
        <xdr:cNvSpPr txBox="1">
          <a:spLocks noChangeArrowheads="1"/>
        </xdr:cNvSpPr>
      </xdr:nvSpPr>
      <xdr:spPr bwMode="auto">
        <a:xfrm>
          <a:off x="1614828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528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0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1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2" name="Text Box 4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3" name="Text Box 5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52</xdr:row>
      <xdr:rowOff>28575</xdr:rowOff>
    </xdr:from>
    <xdr:ext cx="104775" cy="257175"/>
    <xdr:sp macro="" textlink="">
      <xdr:nvSpPr>
        <xdr:cNvPr id="9534" name="Text Box 16"/>
        <xdr:cNvSpPr txBox="1">
          <a:spLocks noChangeArrowheads="1"/>
        </xdr:cNvSpPr>
      </xdr:nvSpPr>
      <xdr:spPr bwMode="auto">
        <a:xfrm>
          <a:off x="800100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6" name="Text Box 2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04775" cy="257175"/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428625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539184</xdr:colOff>
      <xdr:row>52</xdr:row>
      <xdr:rowOff>81642</xdr:rowOff>
    </xdr:from>
    <xdr:ext cx="104775" cy="257175"/>
    <xdr:sp macro="" textlink="">
      <xdr:nvSpPr>
        <xdr:cNvPr id="9538" name="Text Box 7"/>
        <xdr:cNvSpPr txBox="1">
          <a:spLocks noChangeArrowheads="1"/>
        </xdr:cNvSpPr>
      </xdr:nvSpPr>
      <xdr:spPr bwMode="auto">
        <a:xfrm>
          <a:off x="3596709" y="865414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5" name="Text Box 5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54</xdr:row>
      <xdr:rowOff>0</xdr:rowOff>
    </xdr:from>
    <xdr:ext cx="104775" cy="257175"/>
    <xdr:sp macro="" textlink="">
      <xdr:nvSpPr>
        <xdr:cNvPr id="5556" name="Text Box 16"/>
        <xdr:cNvSpPr txBox="1">
          <a:spLocks noChangeArrowheads="1"/>
        </xdr:cNvSpPr>
      </xdr:nvSpPr>
      <xdr:spPr bwMode="auto">
        <a:xfrm>
          <a:off x="371475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54</xdr:row>
      <xdr:rowOff>0</xdr:rowOff>
    </xdr:from>
    <xdr:ext cx="104775" cy="257175"/>
    <xdr:sp macro="" textlink="">
      <xdr:nvSpPr>
        <xdr:cNvPr id="5559" name="Text Box 16"/>
        <xdr:cNvSpPr txBox="1">
          <a:spLocks noChangeArrowheads="1"/>
        </xdr:cNvSpPr>
      </xdr:nvSpPr>
      <xdr:spPr bwMode="auto">
        <a:xfrm>
          <a:off x="371475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3" name="Text Box 4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4" name="Text Box 5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11906</xdr:colOff>
      <xdr:row>54</xdr:row>
      <xdr:rowOff>0</xdr:rowOff>
    </xdr:from>
    <xdr:ext cx="104775" cy="257175"/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11906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54</xdr:row>
      <xdr:rowOff>0</xdr:rowOff>
    </xdr:from>
    <xdr:ext cx="104775" cy="257175"/>
    <xdr:sp macro="" textlink="">
      <xdr:nvSpPr>
        <xdr:cNvPr id="5567" name="Text Box 16"/>
        <xdr:cNvSpPr txBox="1">
          <a:spLocks noChangeArrowheads="1"/>
        </xdr:cNvSpPr>
      </xdr:nvSpPr>
      <xdr:spPr bwMode="auto">
        <a:xfrm>
          <a:off x="371475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1" name="Text Box 4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2" name="Text Box 5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54</xdr:row>
      <xdr:rowOff>0</xdr:rowOff>
    </xdr:from>
    <xdr:ext cx="104775" cy="257175"/>
    <xdr:sp macro="" textlink="">
      <xdr:nvSpPr>
        <xdr:cNvPr id="5573" name="Text Box 16"/>
        <xdr:cNvSpPr txBox="1">
          <a:spLocks noChangeArrowheads="1"/>
        </xdr:cNvSpPr>
      </xdr:nvSpPr>
      <xdr:spPr bwMode="auto">
        <a:xfrm>
          <a:off x="371475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104775" cy="257175"/>
    <xdr:sp macro="" textlink="">
      <xdr:nvSpPr>
        <xdr:cNvPr id="5577" name="Text Box 4"/>
        <xdr:cNvSpPr txBox="1">
          <a:spLocks noChangeArrowheads="1"/>
        </xdr:cNvSpPr>
      </xdr:nvSpPr>
      <xdr:spPr bwMode="auto">
        <a:xfrm>
          <a:off x="0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35719</xdr:colOff>
      <xdr:row>54</xdr:row>
      <xdr:rowOff>0</xdr:rowOff>
    </xdr:from>
    <xdr:ext cx="104775" cy="257175"/>
    <xdr:sp macro="" textlink="">
      <xdr:nvSpPr>
        <xdr:cNvPr id="5578" name="Text Box 7"/>
        <xdr:cNvSpPr txBox="1">
          <a:spLocks noChangeArrowheads="1"/>
        </xdr:cNvSpPr>
      </xdr:nvSpPr>
      <xdr:spPr bwMode="auto">
        <a:xfrm>
          <a:off x="35719" y="587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055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63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0</xdr:rowOff>
    </xdr:from>
    <xdr:ext cx="104775" cy="2571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96202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59055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8763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114300</xdr:colOff>
      <xdr:row>3</xdr:row>
      <xdr:rowOff>152400</xdr:rowOff>
    </xdr:from>
    <xdr:ext cx="104775" cy="257175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6562725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6</xdr:row>
      <xdr:rowOff>0</xdr:rowOff>
    </xdr:from>
    <xdr:ext cx="104775" cy="25717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997744" y="647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59055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96202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59055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96202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59055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6</xdr:row>
      <xdr:rowOff>0</xdr:rowOff>
    </xdr:from>
    <xdr:ext cx="104775" cy="25717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905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9620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59055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0</xdr:rowOff>
    </xdr:from>
    <xdr:ext cx="104775" cy="257175"/>
    <xdr:sp macro="" textlink="">
      <xdr:nvSpPr>
        <xdr:cNvPr id="49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0</xdr:rowOff>
    </xdr:from>
    <xdr:ext cx="104775" cy="257175"/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9055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627697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</xdr:row>
      <xdr:rowOff>0</xdr:rowOff>
    </xdr:from>
    <xdr:ext cx="104775" cy="257175"/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95250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6</xdr:row>
      <xdr:rowOff>0</xdr:rowOff>
    </xdr:from>
    <xdr:ext cx="104775" cy="257175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9067800" y="3152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66675</xdr:colOff>
      <xdr:row>14</xdr:row>
      <xdr:rowOff>123825</xdr:rowOff>
    </xdr:from>
    <xdr:ext cx="104775" cy="257175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8343900" y="208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</xdr:row>
      <xdr:rowOff>0</xdr:rowOff>
    </xdr:from>
    <xdr:ext cx="104775" cy="257175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95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6195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6195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6195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6195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6195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15</xdr:row>
      <xdr:rowOff>0</xdr:rowOff>
    </xdr:from>
    <xdr:ext cx="104775" cy="257175"/>
    <xdr:sp macro="" textlink="">
      <xdr:nvSpPr>
        <xdr:cNvPr id="75" name="Text Box 16"/>
        <xdr:cNvSpPr txBox="1">
          <a:spLocks noChangeArrowheads="1"/>
        </xdr:cNvSpPr>
      </xdr:nvSpPr>
      <xdr:spPr bwMode="auto">
        <a:xfrm>
          <a:off x="1419225" y="757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36195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361950" y="54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20</xdr:row>
      <xdr:rowOff>133350</xdr:rowOff>
    </xdr:from>
    <xdr:ext cx="104775" cy="257175"/>
    <xdr:sp macro="" textlink="">
      <xdr:nvSpPr>
        <xdr:cNvPr id="84" name="Text Box 16"/>
        <xdr:cNvSpPr txBox="1">
          <a:spLocks noChangeArrowheads="1"/>
        </xdr:cNvSpPr>
      </xdr:nvSpPr>
      <xdr:spPr bwMode="auto">
        <a:xfrm>
          <a:off x="1102519" y="7324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6195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6195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6195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36195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36195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25</xdr:row>
      <xdr:rowOff>0</xdr:rowOff>
    </xdr:from>
    <xdr:ext cx="104775" cy="257175"/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73342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25</xdr:row>
      <xdr:rowOff>0</xdr:rowOff>
    </xdr:from>
    <xdr:ext cx="104775" cy="257175"/>
    <xdr:sp macro="" textlink="">
      <xdr:nvSpPr>
        <xdr:cNvPr id="95" name="Text Box 16"/>
        <xdr:cNvSpPr txBox="1">
          <a:spLocks noChangeArrowheads="1"/>
        </xdr:cNvSpPr>
      </xdr:nvSpPr>
      <xdr:spPr bwMode="auto">
        <a:xfrm>
          <a:off x="733425" y="124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361950" y="121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25</xdr:row>
      <xdr:rowOff>0</xdr:rowOff>
    </xdr:from>
    <xdr:ext cx="104775" cy="257175"/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733425" y="124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6195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6195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6195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25</xdr:row>
      <xdr:rowOff>76200</xdr:rowOff>
    </xdr:from>
    <xdr:ext cx="104775" cy="257175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38100" y="904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25</xdr:row>
      <xdr:rowOff>0</xdr:rowOff>
    </xdr:from>
    <xdr:ext cx="104775" cy="257175"/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73342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61950" y="682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61950" y="682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61950" y="682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361950" y="682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361950" y="6829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0</xdr:rowOff>
    </xdr:from>
    <xdr:ext cx="104775" cy="257175"/>
    <xdr:sp macro="" textlink="">
      <xdr:nvSpPr>
        <xdr:cNvPr id="117" name="Text Box 16"/>
        <xdr:cNvSpPr txBox="1">
          <a:spLocks noChangeArrowheads="1"/>
        </xdr:cNvSpPr>
      </xdr:nvSpPr>
      <xdr:spPr bwMode="auto">
        <a:xfrm>
          <a:off x="7334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61950" y="6638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0</xdr:rowOff>
    </xdr:from>
    <xdr:ext cx="104775" cy="257175"/>
    <xdr:sp macro="" textlink="">
      <xdr:nvSpPr>
        <xdr:cNvPr id="120" name="Text Box 16"/>
        <xdr:cNvSpPr txBox="1">
          <a:spLocks noChangeArrowheads="1"/>
        </xdr:cNvSpPr>
      </xdr:nvSpPr>
      <xdr:spPr bwMode="auto">
        <a:xfrm>
          <a:off x="733425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7334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61950" y="701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129" name="Text Box 16"/>
        <xdr:cNvSpPr txBox="1">
          <a:spLocks noChangeArrowheads="1"/>
        </xdr:cNvSpPr>
      </xdr:nvSpPr>
      <xdr:spPr bwMode="auto">
        <a:xfrm>
          <a:off x="733425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18</xdr:row>
      <xdr:rowOff>0</xdr:rowOff>
    </xdr:from>
    <xdr:ext cx="104775" cy="257175"/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9525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9467850" y="3209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9</xdr:row>
      <xdr:rowOff>0</xdr:rowOff>
    </xdr:from>
    <xdr:ext cx="104775" cy="257175"/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9525" y="4114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15</xdr:row>
      <xdr:rowOff>0</xdr:rowOff>
    </xdr:from>
    <xdr:ext cx="104775" cy="257175"/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9525" y="5276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25</xdr:row>
      <xdr:rowOff>0</xdr:rowOff>
    </xdr:from>
    <xdr:ext cx="104775" cy="257175"/>
    <xdr:sp macro="" textlink="">
      <xdr:nvSpPr>
        <xdr:cNvPr id="139" name="Text Box 16"/>
        <xdr:cNvSpPr txBox="1">
          <a:spLocks noChangeArrowheads="1"/>
        </xdr:cNvSpPr>
      </xdr:nvSpPr>
      <xdr:spPr bwMode="auto">
        <a:xfrm>
          <a:off x="790575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28575</xdr:colOff>
      <xdr:row>25</xdr:row>
      <xdr:rowOff>0</xdr:rowOff>
    </xdr:from>
    <xdr:ext cx="104775" cy="257175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7086600" y="6486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25</xdr:row>
      <xdr:rowOff>0</xdr:rowOff>
    </xdr:from>
    <xdr:ext cx="104775" cy="257175"/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826294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790575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25</xdr:row>
      <xdr:rowOff>0</xdr:rowOff>
    </xdr:from>
    <xdr:ext cx="104775" cy="257175"/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1905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13</xdr:row>
      <xdr:rowOff>28575</xdr:rowOff>
    </xdr:from>
    <xdr:ext cx="104775" cy="257175"/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181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190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193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</xdr:colOff>
      <xdr:row>5</xdr:row>
      <xdr:rowOff>0</xdr:rowOff>
    </xdr:from>
    <xdr:ext cx="104775" cy="25717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28575" y="290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17</xdr:row>
      <xdr:rowOff>57150</xdr:rowOff>
    </xdr:from>
    <xdr:ext cx="104775" cy="257175"/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9</xdr:row>
      <xdr:rowOff>0</xdr:rowOff>
    </xdr:from>
    <xdr:ext cx="104775" cy="257175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95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25</xdr:row>
      <xdr:rowOff>0</xdr:rowOff>
    </xdr:from>
    <xdr:ext cx="104775" cy="257175"/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9525" y="654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21</xdr:row>
      <xdr:rowOff>0</xdr:rowOff>
    </xdr:from>
    <xdr:ext cx="104775" cy="257175"/>
    <xdr:sp macro="" textlink="">
      <xdr:nvSpPr>
        <xdr:cNvPr id="203" name="Text Box 16"/>
        <xdr:cNvSpPr txBox="1">
          <a:spLocks noChangeArrowheads="1"/>
        </xdr:cNvSpPr>
      </xdr:nvSpPr>
      <xdr:spPr bwMode="auto">
        <a:xfrm>
          <a:off x="962025" y="715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04775" cy="257175"/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419100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150019</xdr:colOff>
      <xdr:row>7</xdr:row>
      <xdr:rowOff>0</xdr:rowOff>
    </xdr:from>
    <xdr:ext cx="104775" cy="257175"/>
    <xdr:sp macro="" textlink="">
      <xdr:nvSpPr>
        <xdr:cNvPr id="212" name="Text Box 16"/>
        <xdr:cNvSpPr txBox="1">
          <a:spLocks noChangeArrowheads="1"/>
        </xdr:cNvSpPr>
      </xdr:nvSpPr>
      <xdr:spPr bwMode="auto">
        <a:xfrm>
          <a:off x="7208044" y="8181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18</xdr:row>
      <xdr:rowOff>28575</xdr:rowOff>
    </xdr:from>
    <xdr:ext cx="104775" cy="257175"/>
    <xdr:sp macro="" textlink="">
      <xdr:nvSpPr>
        <xdr:cNvPr id="218" name="Text Box 16"/>
        <xdr:cNvSpPr txBox="1">
          <a:spLocks noChangeArrowheads="1"/>
        </xdr:cNvSpPr>
      </xdr:nvSpPr>
      <xdr:spPr bwMode="auto">
        <a:xfrm>
          <a:off x="790575" y="5981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18</xdr:row>
      <xdr:rowOff>0</xdr:rowOff>
    </xdr:from>
    <xdr:ext cx="104775" cy="257175"/>
    <xdr:sp macro="" textlink="">
      <xdr:nvSpPr>
        <xdr:cNvPr id="223" name="Text Box 16"/>
        <xdr:cNvSpPr txBox="1">
          <a:spLocks noChangeArrowheads="1"/>
        </xdr:cNvSpPr>
      </xdr:nvSpPr>
      <xdr:spPr bwMode="auto">
        <a:xfrm>
          <a:off x="79057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18</xdr:row>
      <xdr:rowOff>0</xdr:rowOff>
    </xdr:from>
    <xdr:ext cx="104775" cy="257175"/>
    <xdr:sp macro="" textlink="">
      <xdr:nvSpPr>
        <xdr:cNvPr id="229" name="Text Box 16"/>
        <xdr:cNvSpPr txBox="1">
          <a:spLocks noChangeArrowheads="1"/>
        </xdr:cNvSpPr>
      </xdr:nvSpPr>
      <xdr:spPr bwMode="auto">
        <a:xfrm>
          <a:off x="79057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7</xdr:row>
      <xdr:rowOff>76200</xdr:rowOff>
    </xdr:from>
    <xdr:ext cx="104775" cy="257175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38100" y="8429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18</xdr:row>
      <xdr:rowOff>0</xdr:rowOff>
    </xdr:from>
    <xdr:ext cx="104775" cy="257175"/>
    <xdr:sp macro="" textlink="">
      <xdr:nvSpPr>
        <xdr:cNvPr id="234" name="Text Box 16"/>
        <xdr:cNvSpPr txBox="1">
          <a:spLocks noChangeArrowheads="1"/>
        </xdr:cNvSpPr>
      </xdr:nvSpPr>
      <xdr:spPr bwMode="auto">
        <a:xfrm>
          <a:off x="79057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15</xdr:row>
      <xdr:rowOff>0</xdr:rowOff>
    </xdr:from>
    <xdr:ext cx="104775" cy="257175"/>
    <xdr:sp macro="" textlink="">
      <xdr:nvSpPr>
        <xdr:cNvPr id="245" name="Text Box 16"/>
        <xdr:cNvSpPr txBox="1">
          <a:spLocks noChangeArrowheads="1"/>
        </xdr:cNvSpPr>
      </xdr:nvSpPr>
      <xdr:spPr bwMode="auto">
        <a:xfrm>
          <a:off x="79057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104775" cy="257175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15</xdr:row>
      <xdr:rowOff>0</xdr:rowOff>
    </xdr:from>
    <xdr:ext cx="104775" cy="257175"/>
    <xdr:sp macro="" textlink="">
      <xdr:nvSpPr>
        <xdr:cNvPr id="248" name="Text Box 16"/>
        <xdr:cNvSpPr txBox="1">
          <a:spLocks noChangeArrowheads="1"/>
        </xdr:cNvSpPr>
      </xdr:nvSpPr>
      <xdr:spPr bwMode="auto">
        <a:xfrm>
          <a:off x="79057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254" name="Text Box 16"/>
        <xdr:cNvSpPr txBox="1">
          <a:spLocks noChangeArrowheads="1"/>
        </xdr:cNvSpPr>
      </xdr:nvSpPr>
      <xdr:spPr bwMode="auto">
        <a:xfrm>
          <a:off x="790575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790575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6</xdr:row>
      <xdr:rowOff>0</xdr:rowOff>
    </xdr:from>
    <xdr:ext cx="104775" cy="257175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95250" y="335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0</xdr:rowOff>
    </xdr:from>
    <xdr:ext cx="104775" cy="257175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952500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6</xdr:row>
      <xdr:rowOff>0</xdr:rowOff>
    </xdr:from>
    <xdr:ext cx="104775" cy="25717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2628900" y="335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21</xdr:row>
      <xdr:rowOff>0</xdr:rowOff>
    </xdr:from>
    <xdr:ext cx="104775" cy="257175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9525" y="715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13</xdr:row>
      <xdr:rowOff>47625</xdr:rowOff>
    </xdr:from>
    <xdr:ext cx="104775" cy="257175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</xdr:row>
      <xdr:rowOff>0</xdr:rowOff>
    </xdr:from>
    <xdr:ext cx="104775" cy="257175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15</xdr:row>
      <xdr:rowOff>0</xdr:rowOff>
    </xdr:from>
    <xdr:ext cx="104775" cy="257175"/>
    <xdr:sp macro="" textlink="">
      <xdr:nvSpPr>
        <xdr:cNvPr id="266" name="Text Box 16"/>
        <xdr:cNvSpPr txBox="1">
          <a:spLocks noChangeArrowheads="1"/>
        </xdr:cNvSpPr>
      </xdr:nvSpPr>
      <xdr:spPr bwMode="auto">
        <a:xfrm>
          <a:off x="96202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04775" cy="257175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</xdr:row>
      <xdr:rowOff>104775</xdr:rowOff>
    </xdr:from>
    <xdr:ext cx="104775" cy="257175"/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4191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4</xdr:row>
      <xdr:rowOff>133350</xdr:rowOff>
    </xdr:from>
    <xdr:ext cx="104775" cy="257175"/>
    <xdr:sp macro="" textlink="">
      <xdr:nvSpPr>
        <xdr:cNvPr id="275" name="Text Box 16"/>
        <xdr:cNvSpPr txBox="1">
          <a:spLocks noChangeArrowheads="1"/>
        </xdr:cNvSpPr>
      </xdr:nvSpPr>
      <xdr:spPr bwMode="auto">
        <a:xfrm>
          <a:off x="645319" y="5686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281" name="Text Box 16"/>
        <xdr:cNvSpPr txBox="1">
          <a:spLocks noChangeArrowheads="1"/>
        </xdr:cNvSpPr>
      </xdr:nvSpPr>
      <xdr:spPr bwMode="auto">
        <a:xfrm>
          <a:off x="790575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0</xdr:rowOff>
    </xdr:from>
    <xdr:ext cx="104775" cy="257175"/>
    <xdr:sp macro="" textlink="">
      <xdr:nvSpPr>
        <xdr:cNvPr id="286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0</xdr:rowOff>
    </xdr:from>
    <xdr:ext cx="104775" cy="257175"/>
    <xdr:sp macro="" textlink="">
      <xdr:nvSpPr>
        <xdr:cNvPr id="292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104775" cy="25717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419100" y="1752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8</xdr:row>
      <xdr:rowOff>0</xdr:rowOff>
    </xdr:from>
    <xdr:ext cx="104775" cy="257175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81000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7</xdr:col>
      <xdr:colOff>523875</xdr:colOff>
      <xdr:row>11</xdr:row>
      <xdr:rowOff>47625</xdr:rowOff>
    </xdr:from>
    <xdr:ext cx="104775" cy="257175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753100" y="164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0</xdr:rowOff>
    </xdr:from>
    <xdr:ext cx="104775" cy="257175"/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308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311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24</xdr:row>
      <xdr:rowOff>0</xdr:rowOff>
    </xdr:from>
    <xdr:ext cx="104775" cy="257175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9525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0</xdr:rowOff>
    </xdr:from>
    <xdr:ext cx="104775" cy="257175"/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24</xdr:row>
      <xdr:rowOff>0</xdr:rowOff>
    </xdr:from>
    <xdr:ext cx="104775" cy="25717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262890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15</xdr:row>
      <xdr:rowOff>0</xdr:rowOff>
    </xdr:from>
    <xdr:ext cx="104775" cy="257175"/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952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319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04775" cy="2571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5</xdr:row>
      <xdr:rowOff>0</xdr:rowOff>
    </xdr:from>
    <xdr:ext cx="104775" cy="257175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04800" y="2647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3</xdr:row>
      <xdr:rowOff>0</xdr:rowOff>
    </xdr:from>
    <xdr:ext cx="104775" cy="257175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4667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</xdr:row>
      <xdr:rowOff>0</xdr:rowOff>
    </xdr:from>
    <xdr:ext cx="104775" cy="257175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327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790575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10</xdr:row>
      <xdr:rowOff>0</xdr:rowOff>
    </xdr:from>
    <xdr:ext cx="104775" cy="257175"/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95250" y="4524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14</xdr:row>
      <xdr:rowOff>47625</xdr:rowOff>
    </xdr:from>
    <xdr:ext cx="104775" cy="257175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381000" y="320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0</xdr:rowOff>
    </xdr:from>
    <xdr:ext cx="104775" cy="257175"/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32385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85725</xdr:rowOff>
    </xdr:from>
    <xdr:ext cx="104775" cy="257175"/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4038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10</xdr:row>
      <xdr:rowOff>0</xdr:rowOff>
    </xdr:from>
    <xdr:ext cx="104775" cy="257175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95250" y="4552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10</xdr:row>
      <xdr:rowOff>0</xdr:rowOff>
    </xdr:from>
    <xdr:ext cx="104775" cy="257175"/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14325" y="4476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0</xdr:rowOff>
    </xdr:from>
    <xdr:ext cx="104775" cy="257175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39052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25</xdr:row>
      <xdr:rowOff>0</xdr:rowOff>
    </xdr:from>
    <xdr:ext cx="104775" cy="257175"/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95250" y="672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9</xdr:row>
      <xdr:rowOff>47625</xdr:rowOff>
    </xdr:from>
    <xdr:ext cx="104775" cy="257175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38100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4</xdr:row>
      <xdr:rowOff>142875</xdr:rowOff>
    </xdr:from>
    <xdr:ext cx="104775" cy="257175"/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323850" y="5695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85725</xdr:rowOff>
    </xdr:from>
    <xdr:ext cx="104775" cy="257175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0" y="6238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25</xdr:row>
      <xdr:rowOff>0</xdr:rowOff>
    </xdr:from>
    <xdr:ext cx="104775" cy="257175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9525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25</xdr:row>
      <xdr:rowOff>0</xdr:rowOff>
    </xdr:from>
    <xdr:ext cx="104775" cy="257175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14325" y="667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4</xdr:row>
      <xdr:rowOff>104775</xdr:rowOff>
    </xdr:from>
    <xdr:ext cx="104775" cy="257175"/>
    <xdr:sp macro="" textlink="">
      <xdr:nvSpPr>
        <xdr:cNvPr id="350" name="Text Box 5"/>
        <xdr:cNvSpPr txBox="1">
          <a:spLocks noChangeArrowheads="1"/>
        </xdr:cNvSpPr>
      </xdr:nvSpPr>
      <xdr:spPr bwMode="auto">
        <a:xfrm>
          <a:off x="390525" y="565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26</xdr:row>
      <xdr:rowOff>0</xdr:rowOff>
    </xdr:from>
    <xdr:ext cx="104775" cy="257175"/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95250" y="872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47625</xdr:rowOff>
    </xdr:from>
    <xdr:ext cx="104775" cy="257175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381000" y="740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23</xdr:row>
      <xdr:rowOff>142875</xdr:rowOff>
    </xdr:from>
    <xdr:ext cx="104775" cy="257175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32385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0" y="823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26</xdr:row>
      <xdr:rowOff>0</xdr:rowOff>
    </xdr:from>
    <xdr:ext cx="104775" cy="257175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9525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26</xdr:row>
      <xdr:rowOff>0</xdr:rowOff>
    </xdr:from>
    <xdr:ext cx="104775" cy="257175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14325" y="8677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23</xdr:row>
      <xdr:rowOff>104775</xdr:rowOff>
    </xdr:from>
    <xdr:ext cx="104775" cy="257175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3905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5</xdr:row>
      <xdr:rowOff>0</xdr:rowOff>
    </xdr:from>
    <xdr:ext cx="104775" cy="257175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2628900" y="256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10</xdr:row>
      <xdr:rowOff>0</xdr:rowOff>
    </xdr:from>
    <xdr:ext cx="104775" cy="257175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95250" y="4324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5</xdr:row>
      <xdr:rowOff>0</xdr:rowOff>
    </xdr:from>
    <xdr:ext cx="104775" cy="257175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381000" y="280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323850" y="309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6</xdr:row>
      <xdr:rowOff>66675</xdr:rowOff>
    </xdr:from>
    <xdr:ext cx="104775" cy="257175"/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381000" y="3819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0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10</xdr:row>
      <xdr:rowOff>0</xdr:rowOff>
    </xdr:from>
    <xdr:ext cx="104775" cy="257175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9525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390525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20</xdr:row>
      <xdr:rowOff>171450</xdr:rowOff>
    </xdr:from>
    <xdr:ext cx="104775" cy="257175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95250" y="632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22</xdr:row>
      <xdr:rowOff>47625</xdr:rowOff>
    </xdr:from>
    <xdr:ext cx="104775" cy="257175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381000" y="480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9</xdr:row>
      <xdr:rowOff>0</xdr:rowOff>
    </xdr:from>
    <xdr:ext cx="104775" cy="257175"/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323850" y="5095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18</xdr:row>
      <xdr:rowOff>0</xdr:rowOff>
    </xdr:from>
    <xdr:ext cx="104775" cy="257175"/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81000" y="581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4</xdr:row>
      <xdr:rowOff>85725</xdr:rowOff>
    </xdr:from>
    <xdr:ext cx="104775" cy="257175"/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25</xdr:row>
      <xdr:rowOff>0</xdr:rowOff>
    </xdr:from>
    <xdr:ext cx="104775" cy="257175"/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95250" y="635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9</xdr:row>
      <xdr:rowOff>0</xdr:rowOff>
    </xdr:from>
    <xdr:ext cx="104775" cy="257175"/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39052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95250" y="8324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25</xdr:row>
      <xdr:rowOff>47625</xdr:rowOff>
    </xdr:from>
    <xdr:ext cx="104775" cy="257175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381000" y="680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15</xdr:row>
      <xdr:rowOff>142875</xdr:rowOff>
    </xdr:from>
    <xdr:ext cx="104775" cy="257175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323850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0</xdr:rowOff>
    </xdr:from>
    <xdr:ext cx="104775" cy="257175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381000" y="782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23</xdr:row>
      <xdr:rowOff>85725</xdr:rowOff>
    </xdr:from>
    <xdr:ext cx="104775" cy="257175"/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0" y="763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47625</xdr:colOff>
      <xdr:row>26</xdr:row>
      <xdr:rowOff>0</xdr:rowOff>
    </xdr:from>
    <xdr:ext cx="104775" cy="257175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47625" y="910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15</xdr:row>
      <xdr:rowOff>104775</xdr:rowOff>
    </xdr:from>
    <xdr:ext cx="104775" cy="257175"/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390525" y="705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10</xdr:row>
      <xdr:rowOff>0</xdr:rowOff>
    </xdr:from>
    <xdr:ext cx="104775" cy="257175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95250" y="4324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5</xdr:row>
      <xdr:rowOff>0</xdr:rowOff>
    </xdr:from>
    <xdr:ext cx="104775" cy="257175"/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381000" y="280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382" name="Text Box 5"/>
        <xdr:cNvSpPr txBox="1">
          <a:spLocks noChangeArrowheads="1"/>
        </xdr:cNvSpPr>
      </xdr:nvSpPr>
      <xdr:spPr bwMode="auto">
        <a:xfrm>
          <a:off x="323850" y="309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6</xdr:row>
      <xdr:rowOff>66675</xdr:rowOff>
    </xdr:from>
    <xdr:ext cx="104775" cy="257175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81000" y="3819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57175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0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10</xdr:row>
      <xdr:rowOff>142875</xdr:rowOff>
    </xdr:from>
    <xdr:ext cx="104775" cy="257175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562100" y="4695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386" name="Text Box 5"/>
        <xdr:cNvSpPr txBox="1">
          <a:spLocks noChangeArrowheads="1"/>
        </xdr:cNvSpPr>
      </xdr:nvSpPr>
      <xdr:spPr bwMode="auto">
        <a:xfrm>
          <a:off x="390525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20</xdr:row>
      <xdr:rowOff>171450</xdr:rowOff>
    </xdr:from>
    <xdr:ext cx="104775" cy="257175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5250" y="632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22</xdr:row>
      <xdr:rowOff>47625</xdr:rowOff>
    </xdr:from>
    <xdr:ext cx="104775" cy="257175"/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381000" y="480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9</xdr:row>
      <xdr:rowOff>0</xdr:rowOff>
    </xdr:from>
    <xdr:ext cx="104775" cy="257175"/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323850" y="5095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18</xdr:row>
      <xdr:rowOff>0</xdr:rowOff>
    </xdr:from>
    <xdr:ext cx="104775" cy="257175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81000" y="581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4</xdr:row>
      <xdr:rowOff>85725</xdr:rowOff>
    </xdr:from>
    <xdr:ext cx="104775" cy="257175"/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25</xdr:row>
      <xdr:rowOff>0</xdr:rowOff>
    </xdr:from>
    <xdr:ext cx="104775" cy="257175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5250" y="635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9</xdr:row>
      <xdr:rowOff>0</xdr:rowOff>
    </xdr:from>
    <xdr:ext cx="104775" cy="257175"/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39052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5250" y="8324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25</xdr:row>
      <xdr:rowOff>47625</xdr:rowOff>
    </xdr:from>
    <xdr:ext cx="104775" cy="257175"/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381000" y="680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15</xdr:row>
      <xdr:rowOff>142875</xdr:rowOff>
    </xdr:from>
    <xdr:ext cx="104775" cy="257175"/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323850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0</xdr:rowOff>
    </xdr:from>
    <xdr:ext cx="104775" cy="257175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81000" y="782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23</xdr:row>
      <xdr:rowOff>85725</xdr:rowOff>
    </xdr:from>
    <xdr:ext cx="104775" cy="257175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0" y="763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7</xdr:row>
      <xdr:rowOff>85725</xdr:rowOff>
    </xdr:from>
    <xdr:ext cx="104775" cy="257175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7458075" y="8439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15</xdr:row>
      <xdr:rowOff>104775</xdr:rowOff>
    </xdr:from>
    <xdr:ext cx="104775" cy="257175"/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390525" y="705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0</xdr:rowOff>
    </xdr:from>
    <xdr:ext cx="104775" cy="257175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0</xdr:rowOff>
    </xdr:from>
    <xdr:ext cx="104775" cy="257175"/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952500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0</xdr:rowOff>
    </xdr:from>
    <xdr:ext cx="104775" cy="257175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9525000" y="441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0</xdr:rowOff>
    </xdr:from>
    <xdr:ext cx="104775" cy="257175"/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9525000" y="4552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57150</xdr:rowOff>
    </xdr:from>
    <xdr:ext cx="104775" cy="257175"/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9525000" y="461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10</xdr:row>
      <xdr:rowOff>57150</xdr:rowOff>
    </xdr:from>
    <xdr:ext cx="104775" cy="257175"/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9525000" y="461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22</xdr:row>
      <xdr:rowOff>0</xdr:rowOff>
    </xdr:from>
    <xdr:ext cx="104775" cy="257175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9525000" y="475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22</xdr:row>
      <xdr:rowOff>57150</xdr:rowOff>
    </xdr:from>
    <xdr:ext cx="104775" cy="257175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525000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22</xdr:row>
      <xdr:rowOff>57150</xdr:rowOff>
    </xdr:from>
    <xdr:ext cx="104775" cy="257175"/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9525000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95250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9525000" y="5010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9525000" y="5010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9525000" y="515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9525000" y="521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9525000" y="521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0</xdr:rowOff>
    </xdr:from>
    <xdr:ext cx="104775" cy="257175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525000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57150</xdr:rowOff>
    </xdr:from>
    <xdr:ext cx="104775" cy="257175"/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9525000" y="541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9</xdr:row>
      <xdr:rowOff>57150</xdr:rowOff>
    </xdr:from>
    <xdr:ext cx="104775" cy="257175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9525000" y="541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</xdr:row>
      <xdr:rowOff>0</xdr:rowOff>
    </xdr:from>
    <xdr:ext cx="104775" cy="257175"/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9525000" y="555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</xdr:row>
      <xdr:rowOff>57150</xdr:rowOff>
    </xdr:from>
    <xdr:ext cx="104775" cy="257175"/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9525000" y="5610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</xdr:row>
      <xdr:rowOff>57150</xdr:rowOff>
    </xdr:from>
    <xdr:ext cx="104775" cy="257175"/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9525000" y="5610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18</xdr:row>
      <xdr:rowOff>0</xdr:rowOff>
    </xdr:from>
    <xdr:ext cx="104775" cy="257175"/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9525000" y="5753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18</xdr:row>
      <xdr:rowOff>0</xdr:rowOff>
    </xdr:from>
    <xdr:ext cx="104775" cy="257175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9525000" y="581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18</xdr:row>
      <xdr:rowOff>0</xdr:rowOff>
    </xdr:from>
    <xdr:ext cx="104775" cy="257175"/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9525000" y="581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18</xdr:row>
      <xdr:rowOff>0</xdr:rowOff>
    </xdr:from>
    <xdr:ext cx="104775" cy="257175"/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95250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18</xdr:row>
      <xdr:rowOff>57150</xdr:rowOff>
    </xdr:from>
    <xdr:ext cx="104775" cy="257175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9525000" y="6010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18</xdr:row>
      <xdr:rowOff>57150</xdr:rowOff>
    </xdr:from>
    <xdr:ext cx="104775" cy="257175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9525000" y="6010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20</xdr:row>
      <xdr:rowOff>0</xdr:rowOff>
    </xdr:from>
    <xdr:ext cx="104775" cy="257175"/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9525000" y="6153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20</xdr:row>
      <xdr:rowOff>57150</xdr:rowOff>
    </xdr:from>
    <xdr:ext cx="104775" cy="257175"/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9525000" y="6210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20</xdr:row>
      <xdr:rowOff>57150</xdr:rowOff>
    </xdr:from>
    <xdr:ext cx="104775" cy="257175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9525000" y="6210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9525000" y="635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9525000" y="641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9525000" y="641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9525000" y="655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5250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95250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5250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57150</xdr:rowOff>
    </xdr:from>
    <xdr:ext cx="104775" cy="257175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95250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57150</xdr:rowOff>
    </xdr:from>
    <xdr:ext cx="104775" cy="257175"/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95250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15</xdr:row>
      <xdr:rowOff>0</xdr:rowOff>
    </xdr:from>
    <xdr:ext cx="104775" cy="257175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95250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15</xdr:row>
      <xdr:rowOff>57150</xdr:rowOff>
    </xdr:from>
    <xdr:ext cx="104775" cy="257175"/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952500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15</xdr:row>
      <xdr:rowOff>57150</xdr:rowOff>
    </xdr:from>
    <xdr:ext cx="104775" cy="257175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952500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21</xdr:row>
      <xdr:rowOff>0</xdr:rowOff>
    </xdr:from>
    <xdr:ext cx="104775" cy="257175"/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9525000" y="715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21</xdr:row>
      <xdr:rowOff>57150</xdr:rowOff>
    </xdr:from>
    <xdr:ext cx="104775" cy="257175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525000" y="7210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21</xdr:row>
      <xdr:rowOff>57150</xdr:rowOff>
    </xdr:from>
    <xdr:ext cx="104775" cy="257175"/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525000" y="7210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16</xdr:row>
      <xdr:rowOff>0</xdr:rowOff>
    </xdr:from>
    <xdr:ext cx="104775" cy="257175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9525000" y="7353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16</xdr:row>
      <xdr:rowOff>57150</xdr:rowOff>
    </xdr:from>
    <xdr:ext cx="104775" cy="257175"/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9525000" y="741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16</xdr:row>
      <xdr:rowOff>57150</xdr:rowOff>
    </xdr:from>
    <xdr:ext cx="104775" cy="257175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9525000" y="741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23</xdr:row>
      <xdr:rowOff>0</xdr:rowOff>
    </xdr:from>
    <xdr:ext cx="104775" cy="257175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9525000" y="7553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23</xdr:row>
      <xdr:rowOff>57150</xdr:rowOff>
    </xdr:from>
    <xdr:ext cx="104775" cy="2571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9525000" y="7610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23</xdr:row>
      <xdr:rowOff>57150</xdr:rowOff>
    </xdr:from>
    <xdr:ext cx="104775" cy="257175"/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9525000" y="7610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12</xdr:row>
      <xdr:rowOff>0</xdr:rowOff>
    </xdr:from>
    <xdr:ext cx="104775" cy="257175"/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9525000" y="7753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12</xdr:row>
      <xdr:rowOff>0</xdr:rowOff>
    </xdr:from>
    <xdr:ext cx="104775" cy="257175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5250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12</xdr:row>
      <xdr:rowOff>0</xdr:rowOff>
    </xdr:from>
    <xdr:ext cx="104775" cy="257175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5250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12</xdr:row>
      <xdr:rowOff>0</xdr:rowOff>
    </xdr:from>
    <xdr:ext cx="104775" cy="257175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525000" y="7953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12</xdr:row>
      <xdr:rowOff>57150</xdr:rowOff>
    </xdr:from>
    <xdr:ext cx="104775" cy="257175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9525000" y="801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12</xdr:row>
      <xdr:rowOff>57150</xdr:rowOff>
    </xdr:from>
    <xdr:ext cx="104775" cy="257175"/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9525000" y="801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</xdr:row>
      <xdr:rowOff>0</xdr:rowOff>
    </xdr:from>
    <xdr:ext cx="104775" cy="25717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95250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</xdr:row>
      <xdr:rowOff>0</xdr:rowOff>
    </xdr:from>
    <xdr:ext cx="104775" cy="257175"/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952500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</xdr:row>
      <xdr:rowOff>0</xdr:rowOff>
    </xdr:from>
    <xdr:ext cx="104775" cy="257175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952500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</xdr:row>
      <xdr:rowOff>0</xdr:rowOff>
    </xdr:from>
    <xdr:ext cx="104775" cy="257175"/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</xdr:row>
      <xdr:rowOff>57150</xdr:rowOff>
    </xdr:from>
    <xdr:ext cx="104775" cy="257175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</xdr:row>
      <xdr:rowOff>57150</xdr:rowOff>
    </xdr:from>
    <xdr:ext cx="104775" cy="257175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9525000" y="8553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5250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95250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4" name="Text Box 5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485" name="Text Box 16"/>
        <xdr:cNvSpPr txBox="1">
          <a:spLocks noChangeArrowheads="1"/>
        </xdr:cNvSpPr>
      </xdr:nvSpPr>
      <xdr:spPr bwMode="auto">
        <a:xfrm>
          <a:off x="790575" y="958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488" name="Text Box 16"/>
        <xdr:cNvSpPr txBox="1">
          <a:spLocks noChangeArrowheads="1"/>
        </xdr:cNvSpPr>
      </xdr:nvSpPr>
      <xdr:spPr bwMode="auto">
        <a:xfrm>
          <a:off x="790575" y="958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790575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790575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12" name="Text Box 5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790575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16" name="Text Box 16"/>
        <xdr:cNvSpPr txBox="1">
          <a:spLocks noChangeArrowheads="1"/>
        </xdr:cNvSpPr>
      </xdr:nvSpPr>
      <xdr:spPr bwMode="auto">
        <a:xfrm>
          <a:off x="790575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26</xdr:row>
      <xdr:rowOff>0</xdr:rowOff>
    </xdr:from>
    <xdr:ext cx="104775" cy="257175"/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7458075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95250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9525000" y="941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9525000" y="941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95250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525000" y="961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9525000" y="961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95250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9525000" y="981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9525000" y="981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95250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6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42" name="Text Box 16"/>
        <xdr:cNvSpPr txBox="1">
          <a:spLocks noChangeArrowheads="1"/>
        </xdr:cNvSpPr>
      </xdr:nvSpPr>
      <xdr:spPr bwMode="auto">
        <a:xfrm>
          <a:off x="790575" y="1038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45" name="Text Box 16"/>
        <xdr:cNvSpPr txBox="1">
          <a:spLocks noChangeArrowheads="1"/>
        </xdr:cNvSpPr>
      </xdr:nvSpPr>
      <xdr:spPr bwMode="auto">
        <a:xfrm>
          <a:off x="790575" y="1038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51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54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59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70" name="Text Box 16"/>
        <xdr:cNvSpPr txBox="1">
          <a:spLocks noChangeArrowheads="1"/>
        </xdr:cNvSpPr>
      </xdr:nvSpPr>
      <xdr:spPr bwMode="auto">
        <a:xfrm>
          <a:off x="790575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573" name="Text Box 16"/>
        <xdr:cNvSpPr txBox="1">
          <a:spLocks noChangeArrowheads="1"/>
        </xdr:cNvSpPr>
      </xdr:nvSpPr>
      <xdr:spPr bwMode="auto">
        <a:xfrm>
          <a:off x="790575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26</xdr:row>
      <xdr:rowOff>0</xdr:rowOff>
    </xdr:from>
    <xdr:ext cx="104775" cy="257175"/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7458075" y="1003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95250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9525000" y="1015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9525000" y="1021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9525000" y="1021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95250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9525000" y="1041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9525000" y="1041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95250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9525000" y="1061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9525000" y="1061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26</xdr:row>
      <xdr:rowOff>0</xdr:rowOff>
    </xdr:from>
    <xdr:ext cx="104775" cy="257175"/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458075" y="10839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08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11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24" name="Text Box 16"/>
        <xdr:cNvSpPr txBox="1">
          <a:spLocks noChangeArrowheads="1"/>
        </xdr:cNvSpPr>
      </xdr:nvSpPr>
      <xdr:spPr bwMode="auto">
        <a:xfrm>
          <a:off x="790575" y="1118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27" name="Text Box 16"/>
        <xdr:cNvSpPr txBox="1">
          <a:spLocks noChangeArrowheads="1"/>
        </xdr:cNvSpPr>
      </xdr:nvSpPr>
      <xdr:spPr bwMode="auto">
        <a:xfrm>
          <a:off x="790575" y="1118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33" name="Text Box 16"/>
        <xdr:cNvSpPr txBox="1">
          <a:spLocks noChangeArrowheads="1"/>
        </xdr:cNvSpPr>
      </xdr:nvSpPr>
      <xdr:spPr bwMode="auto">
        <a:xfrm>
          <a:off x="7905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36" name="Text Box 16"/>
        <xdr:cNvSpPr txBox="1">
          <a:spLocks noChangeArrowheads="1"/>
        </xdr:cNvSpPr>
      </xdr:nvSpPr>
      <xdr:spPr bwMode="auto">
        <a:xfrm>
          <a:off x="7905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1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51" name="Text Box 5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52" name="Text Box 16"/>
        <xdr:cNvSpPr txBox="1">
          <a:spLocks noChangeArrowheads="1"/>
        </xdr:cNvSpPr>
      </xdr:nvSpPr>
      <xdr:spPr bwMode="auto">
        <a:xfrm>
          <a:off x="790575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0</xdr:rowOff>
    </xdr:from>
    <xdr:ext cx="104775" cy="257175"/>
    <xdr:sp macro="" textlink="">
      <xdr:nvSpPr>
        <xdr:cNvPr id="655" name="Text Box 16"/>
        <xdr:cNvSpPr txBox="1">
          <a:spLocks noChangeArrowheads="1"/>
        </xdr:cNvSpPr>
      </xdr:nvSpPr>
      <xdr:spPr bwMode="auto">
        <a:xfrm>
          <a:off x="790575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26</xdr:row>
      <xdr:rowOff>0</xdr:rowOff>
    </xdr:from>
    <xdr:ext cx="104775" cy="257175"/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7458075" y="10839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9525000" y="1095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9525000" y="1101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9525000" y="1101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95250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9525000" y="1121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9525000" y="1121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95250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9525000" y="11410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9525000" y="11410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95250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9525000" y="1161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26</xdr:row>
      <xdr:rowOff>0</xdr:rowOff>
    </xdr:from>
    <xdr:ext cx="104775" cy="257175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7458075" y="1163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95250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9525000" y="1161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9525000" y="1161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790575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28575</xdr:colOff>
      <xdr:row>7</xdr:row>
      <xdr:rowOff>133350</xdr:rowOff>
    </xdr:from>
    <xdr:ext cx="104775" cy="257175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7086600" y="6486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16</xdr:row>
      <xdr:rowOff>0</xdr:rowOff>
    </xdr:from>
    <xdr:ext cx="104775" cy="25717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826294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790575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16</xdr:row>
      <xdr:rowOff>0</xdr:rowOff>
    </xdr:from>
    <xdr:ext cx="104775" cy="25717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905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18</xdr:row>
      <xdr:rowOff>28575</xdr:rowOff>
    </xdr:from>
    <xdr:ext cx="104775" cy="257175"/>
    <xdr:sp macro="" textlink="">
      <xdr:nvSpPr>
        <xdr:cNvPr id="49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04775" cy="25717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18</xdr:row>
      <xdr:rowOff>28575</xdr:rowOff>
    </xdr:from>
    <xdr:ext cx="104775" cy="257175"/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58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20</xdr:row>
      <xdr:rowOff>28575</xdr:rowOff>
    </xdr:from>
    <xdr:ext cx="104775" cy="257175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</xdr:colOff>
      <xdr:row>8</xdr:row>
      <xdr:rowOff>152400</xdr:rowOff>
    </xdr:from>
    <xdr:ext cx="104775" cy="257175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8575" y="290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9</xdr:row>
      <xdr:rowOff>0</xdr:rowOff>
    </xdr:from>
    <xdr:ext cx="104775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5</xdr:row>
      <xdr:rowOff>190500</xdr:rowOff>
    </xdr:from>
    <xdr:ext cx="104775" cy="257175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9525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7</xdr:row>
      <xdr:rowOff>190500</xdr:rowOff>
    </xdr:from>
    <xdr:ext cx="104775" cy="257175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525" y="654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16</xdr:row>
      <xdr:rowOff>0</xdr:rowOff>
    </xdr:from>
    <xdr:ext cx="104775" cy="257175"/>
    <xdr:sp macro="" textlink="">
      <xdr:nvSpPr>
        <xdr:cNvPr id="71" name="Text Box 16"/>
        <xdr:cNvSpPr txBox="1">
          <a:spLocks noChangeArrowheads="1"/>
        </xdr:cNvSpPr>
      </xdr:nvSpPr>
      <xdr:spPr bwMode="auto">
        <a:xfrm>
          <a:off x="962025" y="715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19100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150019</xdr:colOff>
      <xdr:row>13</xdr:row>
      <xdr:rowOff>28575</xdr:rowOff>
    </xdr:from>
    <xdr:ext cx="104775" cy="257175"/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7208044" y="8181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86" name="Text Box 16"/>
        <xdr:cNvSpPr txBox="1">
          <a:spLocks noChangeArrowheads="1"/>
        </xdr:cNvSpPr>
      </xdr:nvSpPr>
      <xdr:spPr bwMode="auto">
        <a:xfrm>
          <a:off x="790575" y="5981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79057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9057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19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17</xdr:row>
      <xdr:rowOff>0</xdr:rowOff>
    </xdr:from>
    <xdr:ext cx="104775" cy="25717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38100" y="8429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79057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113" name="Text Box 16"/>
        <xdr:cNvSpPr txBox="1">
          <a:spLocks noChangeArrowheads="1"/>
        </xdr:cNvSpPr>
      </xdr:nvSpPr>
      <xdr:spPr bwMode="auto">
        <a:xfrm>
          <a:off x="79057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191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116" name="Text Box 16"/>
        <xdr:cNvSpPr txBox="1">
          <a:spLocks noChangeArrowheads="1"/>
        </xdr:cNvSpPr>
      </xdr:nvSpPr>
      <xdr:spPr bwMode="auto">
        <a:xfrm>
          <a:off x="79057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0</xdr:rowOff>
    </xdr:from>
    <xdr:ext cx="104775" cy="257175"/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790575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04775" cy="25717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191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21</xdr:row>
      <xdr:rowOff>0</xdr:rowOff>
    </xdr:from>
    <xdr:ext cx="104775" cy="257175"/>
    <xdr:sp macro="" textlink="">
      <xdr:nvSpPr>
        <xdr:cNvPr id="125" name="Text Box 16"/>
        <xdr:cNvSpPr txBox="1">
          <a:spLocks noChangeArrowheads="1"/>
        </xdr:cNvSpPr>
      </xdr:nvSpPr>
      <xdr:spPr bwMode="auto">
        <a:xfrm>
          <a:off x="790575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6</xdr:row>
      <xdr:rowOff>0</xdr:rowOff>
    </xdr:from>
    <xdr:ext cx="104775" cy="25717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95250" y="335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15</xdr:row>
      <xdr:rowOff>0</xdr:rowOff>
    </xdr:from>
    <xdr:ext cx="104775" cy="257175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952500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6</xdr:row>
      <xdr:rowOff>0</xdr:rowOff>
    </xdr:from>
    <xdr:ext cx="104775" cy="257175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628900" y="3352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16</xdr:row>
      <xdr:rowOff>0</xdr:rowOff>
    </xdr:from>
    <xdr:ext cx="104775" cy="257175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525" y="715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10</xdr:row>
      <xdr:rowOff>0</xdr:rowOff>
    </xdr:from>
    <xdr:ext cx="104775" cy="257175"/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10</xdr:row>
      <xdr:rowOff>0</xdr:rowOff>
    </xdr:from>
    <xdr:ext cx="104775" cy="257175"/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16</xdr:row>
      <xdr:rowOff>0</xdr:rowOff>
    </xdr:from>
    <xdr:ext cx="104775" cy="257175"/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96202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41" name="Text Box 7"/>
        <xdr:cNvSpPr txBox="1">
          <a:spLocks noChangeArrowheads="1"/>
        </xdr:cNvSpPr>
      </xdr:nvSpPr>
      <xdr:spPr bwMode="auto">
        <a:xfrm>
          <a:off x="4191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4191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12</xdr:row>
      <xdr:rowOff>0</xdr:rowOff>
    </xdr:from>
    <xdr:ext cx="104775" cy="257175"/>
    <xdr:sp macro="" textlink="">
      <xdr:nvSpPr>
        <xdr:cNvPr id="143" name="Text Box 16"/>
        <xdr:cNvSpPr txBox="1">
          <a:spLocks noChangeArrowheads="1"/>
        </xdr:cNvSpPr>
      </xdr:nvSpPr>
      <xdr:spPr bwMode="auto">
        <a:xfrm>
          <a:off x="645319" y="5686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149" name="Text Box 16"/>
        <xdr:cNvSpPr txBox="1">
          <a:spLocks noChangeArrowheads="1"/>
        </xdr:cNvSpPr>
      </xdr:nvSpPr>
      <xdr:spPr bwMode="auto">
        <a:xfrm>
          <a:off x="790575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19100" y="1752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</xdr:row>
      <xdr:rowOff>66675</xdr:rowOff>
    </xdr:from>
    <xdr:ext cx="104775" cy="257175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81000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76200</xdr:colOff>
      <xdr:row>3</xdr:row>
      <xdr:rowOff>0</xdr:rowOff>
    </xdr:from>
    <xdr:ext cx="104775" cy="257175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762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19</xdr:row>
      <xdr:rowOff>0</xdr:rowOff>
    </xdr:from>
    <xdr:ext cx="104775" cy="257175"/>
    <xdr:sp macro="" textlink="">
      <xdr:nvSpPr>
        <xdr:cNvPr id="176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104775" cy="25717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19</xdr:row>
      <xdr:rowOff>0</xdr:rowOff>
    </xdr:from>
    <xdr:ext cx="104775" cy="257175"/>
    <xdr:sp macro="" textlink="">
      <xdr:nvSpPr>
        <xdr:cNvPr id="179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</xdr:row>
      <xdr:rowOff>0</xdr:rowOff>
    </xdr:from>
    <xdr:ext cx="104775" cy="257175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9525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9</xdr:row>
      <xdr:rowOff>0</xdr:rowOff>
    </xdr:from>
    <xdr:ext cx="104775" cy="257175"/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4</xdr:row>
      <xdr:rowOff>0</xdr:rowOff>
    </xdr:from>
    <xdr:ext cx="104775" cy="257175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262890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16</xdr:row>
      <xdr:rowOff>0</xdr:rowOff>
    </xdr:from>
    <xdr:ext cx="104775" cy="257175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9525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4</xdr:row>
      <xdr:rowOff>85725</xdr:rowOff>
    </xdr:from>
    <xdr:ext cx="104775" cy="25717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04800" y="2647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10</xdr:row>
      <xdr:rowOff>0</xdr:rowOff>
    </xdr:from>
    <xdr:ext cx="104775" cy="257175"/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4667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10</xdr:row>
      <xdr:rowOff>0</xdr:rowOff>
    </xdr:from>
    <xdr:ext cx="104775" cy="257175"/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195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199" name="Text Box 16"/>
        <xdr:cNvSpPr txBox="1">
          <a:spLocks noChangeArrowheads="1"/>
        </xdr:cNvSpPr>
      </xdr:nvSpPr>
      <xdr:spPr bwMode="auto">
        <a:xfrm>
          <a:off x="790575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15</xdr:row>
      <xdr:rowOff>171450</xdr:rowOff>
    </xdr:from>
    <xdr:ext cx="104775" cy="257175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95250" y="4524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6</xdr:row>
      <xdr:rowOff>0</xdr:rowOff>
    </xdr:from>
    <xdr:ext cx="104775" cy="25717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381000" y="320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142875</xdr:rowOff>
    </xdr:from>
    <xdr:ext cx="104775" cy="25717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32385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0" y="4038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</xdr:row>
      <xdr:rowOff>0</xdr:rowOff>
    </xdr:from>
    <xdr:ext cx="104775" cy="257175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95250" y="4552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</xdr:row>
      <xdr:rowOff>123825</xdr:rowOff>
    </xdr:from>
    <xdr:ext cx="104775" cy="25717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14325" y="4476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104775</xdr:rowOff>
    </xdr:from>
    <xdr:ext cx="104775" cy="257175"/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390525" y="345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16</xdr:row>
      <xdr:rowOff>0</xdr:rowOff>
    </xdr:from>
    <xdr:ext cx="104775" cy="257175"/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95250" y="672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0</xdr:rowOff>
    </xdr:from>
    <xdr:ext cx="104775" cy="257175"/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381000" y="540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12</xdr:row>
      <xdr:rowOff>0</xdr:rowOff>
    </xdr:from>
    <xdr:ext cx="104775" cy="257175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323850" y="5695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0" y="6238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16</xdr:row>
      <xdr:rowOff>0</xdr:rowOff>
    </xdr:from>
    <xdr:ext cx="104775" cy="257175"/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9525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16</xdr:row>
      <xdr:rowOff>0</xdr:rowOff>
    </xdr:from>
    <xdr:ext cx="104775" cy="25717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14325" y="667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12</xdr:row>
      <xdr:rowOff>0</xdr:rowOff>
    </xdr:from>
    <xdr:ext cx="104775" cy="257175"/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390525" y="565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17</xdr:row>
      <xdr:rowOff>171450</xdr:rowOff>
    </xdr:from>
    <xdr:ext cx="104775" cy="257175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95250" y="8724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0</xdr:rowOff>
    </xdr:from>
    <xdr:ext cx="104775" cy="25717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381000" y="740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16</xdr:row>
      <xdr:rowOff>0</xdr:rowOff>
    </xdr:from>
    <xdr:ext cx="104775" cy="257175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32385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85725</xdr:rowOff>
    </xdr:from>
    <xdr:ext cx="104775" cy="257175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0" y="823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18</xdr:row>
      <xdr:rowOff>0</xdr:rowOff>
    </xdr:from>
    <xdr:ext cx="104775" cy="257175"/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9525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</xdr:row>
      <xdr:rowOff>123825</xdr:rowOff>
    </xdr:from>
    <xdr:ext cx="104775" cy="257175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" y="8677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16</xdr:row>
      <xdr:rowOff>0</xdr:rowOff>
    </xdr:from>
    <xdr:ext cx="104775" cy="25717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3905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4</xdr:row>
      <xdr:rowOff>0</xdr:rowOff>
    </xdr:from>
    <xdr:ext cx="104775" cy="257175"/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2628900" y="256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9</xdr:row>
      <xdr:rowOff>171450</xdr:rowOff>
    </xdr:from>
    <xdr:ext cx="104775" cy="257175"/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95250" y="4324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8</xdr:row>
      <xdr:rowOff>47625</xdr:rowOff>
    </xdr:from>
    <xdr:ext cx="104775" cy="257175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381000" y="280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0</xdr:rowOff>
    </xdr:from>
    <xdr:ext cx="104775" cy="257175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323850" y="309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9</xdr:row>
      <xdr:rowOff>0</xdr:rowOff>
    </xdr:from>
    <xdr:ext cx="104775" cy="257175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81000" y="3819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11</xdr:row>
      <xdr:rowOff>85725</xdr:rowOff>
    </xdr:from>
    <xdr:ext cx="104775" cy="257175"/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0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15</xdr:row>
      <xdr:rowOff>0</xdr:rowOff>
    </xdr:from>
    <xdr:ext cx="104775" cy="257175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9525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0</xdr:rowOff>
    </xdr:from>
    <xdr:ext cx="104775" cy="257175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390525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95250" y="632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5</xdr:row>
      <xdr:rowOff>0</xdr:rowOff>
    </xdr:from>
    <xdr:ext cx="104775" cy="257175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381000" y="480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323850" y="5095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66675</xdr:rowOff>
    </xdr:from>
    <xdr:ext cx="104775" cy="257175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81000" y="581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95250" y="635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39052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13</xdr:row>
      <xdr:rowOff>171450</xdr:rowOff>
    </xdr:from>
    <xdr:ext cx="104775" cy="257175"/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95250" y="8324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0</xdr:rowOff>
    </xdr:from>
    <xdr:ext cx="104775" cy="257175"/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381000" y="680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16</xdr:row>
      <xdr:rowOff>0</xdr:rowOff>
    </xdr:from>
    <xdr:ext cx="104775" cy="25717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323850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66675</xdr:rowOff>
    </xdr:from>
    <xdr:ext cx="104775" cy="257175"/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81000" y="782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0" y="763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47625</xdr:colOff>
      <xdr:row>19</xdr:row>
      <xdr:rowOff>152400</xdr:rowOff>
    </xdr:from>
    <xdr:ext cx="104775" cy="257175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47625" y="9105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16</xdr:row>
      <xdr:rowOff>0</xdr:rowOff>
    </xdr:from>
    <xdr:ext cx="104775" cy="25717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390525" y="705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9</xdr:row>
      <xdr:rowOff>171450</xdr:rowOff>
    </xdr:from>
    <xdr:ext cx="104775" cy="257175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95250" y="4324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8</xdr:row>
      <xdr:rowOff>47625</xdr:rowOff>
    </xdr:from>
    <xdr:ext cx="104775" cy="257175"/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381000" y="280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0</xdr:rowOff>
    </xdr:from>
    <xdr:ext cx="104775" cy="257175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323850" y="309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9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81000" y="3819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11</xdr:row>
      <xdr:rowOff>85725</xdr:rowOff>
    </xdr:from>
    <xdr:ext cx="104775" cy="257175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3638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5</xdr:row>
      <xdr:rowOff>0</xdr:rowOff>
    </xdr:from>
    <xdr:ext cx="104775" cy="257175"/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1562100" y="4695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0</xdr:rowOff>
    </xdr:from>
    <xdr:ext cx="104775" cy="257175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390525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95250" y="632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5</xdr:row>
      <xdr:rowOff>0</xdr:rowOff>
    </xdr:from>
    <xdr:ext cx="104775" cy="257175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381000" y="480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323850" y="5095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66675</xdr:rowOff>
    </xdr:from>
    <xdr:ext cx="104775" cy="257175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81000" y="581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0" y="563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95250" y="635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390525" y="5057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13</xdr:row>
      <xdr:rowOff>171450</xdr:rowOff>
    </xdr:from>
    <xdr:ext cx="104775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95250" y="8324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0</xdr:rowOff>
    </xdr:from>
    <xdr:ext cx="104775" cy="257175"/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381000" y="680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16</xdr:row>
      <xdr:rowOff>0</xdr:rowOff>
    </xdr:from>
    <xdr:ext cx="104775" cy="257175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323850" y="7096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66675</xdr:rowOff>
    </xdr:from>
    <xdr:ext cx="104775" cy="25717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81000" y="782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0" y="763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458075" y="8439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16</xdr:row>
      <xdr:rowOff>0</xdr:rowOff>
    </xdr:from>
    <xdr:ext cx="104775" cy="257175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390525" y="705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9</xdr:row>
      <xdr:rowOff>57150</xdr:rowOff>
    </xdr:from>
    <xdr:ext cx="104775" cy="257175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15</xdr:row>
      <xdr:rowOff>0</xdr:rowOff>
    </xdr:from>
    <xdr:ext cx="104775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952500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15</xdr:row>
      <xdr:rowOff>57150</xdr:rowOff>
    </xdr:from>
    <xdr:ext cx="104775" cy="257175"/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9525000" y="441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9525000" y="4552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9525000" y="461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9525000" y="461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9525000" y="475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9525000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9525000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95250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57150</xdr:rowOff>
    </xdr:from>
    <xdr:ext cx="104775" cy="257175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9525000" y="5010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57150</xdr:rowOff>
    </xdr:from>
    <xdr:ext cx="104775" cy="25717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9525000" y="5010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9525000" y="515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9525000" y="521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9525000" y="521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9525000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9525000" y="541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9525000" y="541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9525000" y="555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9525000" y="5610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9525000" y="5610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9525000" y="5753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57150</xdr:rowOff>
    </xdr:from>
    <xdr:ext cx="104775" cy="257175"/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525000" y="581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57150</xdr:rowOff>
    </xdr:from>
    <xdr:ext cx="104775" cy="257175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9525000" y="581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95250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9525000" y="6010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9525000" y="6010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9525000" y="6153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9525000" y="6210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9525000" y="6210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9525000" y="635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57150</xdr:rowOff>
    </xdr:from>
    <xdr:ext cx="104775" cy="257175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9525000" y="641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57150</xdr:rowOff>
    </xdr:from>
    <xdr:ext cx="104775" cy="257175"/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9525000" y="6410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9525000" y="655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95250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95250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9525000" y="6753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95250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95250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952500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952500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9525000" y="7010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9525000" y="7153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9525000" y="7210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9525000" y="7210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9525000" y="7353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9525000" y="741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9525000" y="741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9525000" y="7553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9525000" y="7610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9525000" y="7610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9525000" y="7753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57150</xdr:rowOff>
    </xdr:from>
    <xdr:ext cx="104775" cy="257175"/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95250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57150</xdr:rowOff>
    </xdr:from>
    <xdr:ext cx="104775" cy="257175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95250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9525000" y="7953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9525000" y="801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9525000" y="801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95250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57150</xdr:rowOff>
    </xdr:from>
    <xdr:ext cx="104775" cy="257175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952500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57150</xdr:rowOff>
    </xdr:from>
    <xdr:ext cx="104775" cy="257175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952500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9525000" y="8553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57150</xdr:rowOff>
    </xdr:from>
    <xdr:ext cx="104775" cy="257175"/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57150</xdr:rowOff>
    </xdr:from>
    <xdr:ext cx="104775" cy="257175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18</xdr:row>
      <xdr:rowOff>0</xdr:rowOff>
    </xdr:from>
    <xdr:ext cx="104775" cy="257175"/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95250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18</xdr:row>
      <xdr:rowOff>57150</xdr:rowOff>
    </xdr:from>
    <xdr:ext cx="104775" cy="257175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18</xdr:row>
      <xdr:rowOff>57150</xdr:rowOff>
    </xdr:from>
    <xdr:ext cx="104775" cy="257175"/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19</xdr:row>
      <xdr:rowOff>0</xdr:rowOff>
    </xdr:from>
    <xdr:ext cx="104775" cy="257175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95250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19</xdr:row>
      <xdr:rowOff>57150</xdr:rowOff>
    </xdr:from>
    <xdr:ext cx="104775" cy="257175"/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19</xdr:row>
      <xdr:rowOff>57150</xdr:rowOff>
    </xdr:from>
    <xdr:ext cx="104775" cy="257175"/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20</xdr:row>
      <xdr:rowOff>0</xdr:rowOff>
    </xdr:from>
    <xdr:ext cx="104775" cy="257175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20</xdr:row>
      <xdr:rowOff>57150</xdr:rowOff>
    </xdr:from>
    <xdr:ext cx="104775" cy="257175"/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22</xdr:row>
      <xdr:rowOff>28575</xdr:rowOff>
    </xdr:from>
    <xdr:ext cx="104775" cy="257175"/>
    <xdr:sp macro="" textlink="">
      <xdr:nvSpPr>
        <xdr:cNvPr id="353" name="Text Box 16"/>
        <xdr:cNvSpPr txBox="1">
          <a:spLocks noChangeArrowheads="1"/>
        </xdr:cNvSpPr>
      </xdr:nvSpPr>
      <xdr:spPr bwMode="auto">
        <a:xfrm>
          <a:off x="790575" y="958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25717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191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22</xdr:row>
      <xdr:rowOff>28575</xdr:rowOff>
    </xdr:from>
    <xdr:ext cx="104775" cy="257175"/>
    <xdr:sp macro="" textlink="">
      <xdr:nvSpPr>
        <xdr:cNvPr id="356" name="Text Box 16"/>
        <xdr:cNvSpPr txBox="1">
          <a:spLocks noChangeArrowheads="1"/>
        </xdr:cNvSpPr>
      </xdr:nvSpPr>
      <xdr:spPr bwMode="auto">
        <a:xfrm>
          <a:off x="790575" y="958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24</xdr:row>
      <xdr:rowOff>28575</xdr:rowOff>
    </xdr:from>
    <xdr:ext cx="104775" cy="257175"/>
    <xdr:sp macro="" textlink="">
      <xdr:nvSpPr>
        <xdr:cNvPr id="362" name="Text Box 16"/>
        <xdr:cNvSpPr txBox="1">
          <a:spLocks noChangeArrowheads="1"/>
        </xdr:cNvSpPr>
      </xdr:nvSpPr>
      <xdr:spPr bwMode="auto">
        <a:xfrm>
          <a:off x="790575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24</xdr:row>
      <xdr:rowOff>28575</xdr:rowOff>
    </xdr:from>
    <xdr:ext cx="104775" cy="257175"/>
    <xdr:sp macro="" textlink="">
      <xdr:nvSpPr>
        <xdr:cNvPr id="365" name="Text Box 16"/>
        <xdr:cNvSpPr txBox="1">
          <a:spLocks noChangeArrowheads="1"/>
        </xdr:cNvSpPr>
      </xdr:nvSpPr>
      <xdr:spPr bwMode="auto">
        <a:xfrm>
          <a:off x="790575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257175"/>
    <xdr:sp macro="" textlink="">
      <xdr:nvSpPr>
        <xdr:cNvPr id="370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23</xdr:row>
      <xdr:rowOff>0</xdr:rowOff>
    </xdr:from>
    <xdr:ext cx="104775" cy="257175"/>
    <xdr:sp macro="" textlink="">
      <xdr:nvSpPr>
        <xdr:cNvPr id="381" name="Text Box 16"/>
        <xdr:cNvSpPr txBox="1">
          <a:spLocks noChangeArrowheads="1"/>
        </xdr:cNvSpPr>
      </xdr:nvSpPr>
      <xdr:spPr bwMode="auto">
        <a:xfrm>
          <a:off x="790575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04775" cy="257175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191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23</xdr:row>
      <xdr:rowOff>0</xdr:rowOff>
    </xdr:from>
    <xdr:ext cx="104775" cy="257175"/>
    <xdr:sp macro="" textlink="">
      <xdr:nvSpPr>
        <xdr:cNvPr id="384" name="Text Box 16"/>
        <xdr:cNvSpPr txBox="1">
          <a:spLocks noChangeArrowheads="1"/>
        </xdr:cNvSpPr>
      </xdr:nvSpPr>
      <xdr:spPr bwMode="auto">
        <a:xfrm>
          <a:off x="790575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20</xdr:row>
      <xdr:rowOff>85725</xdr:rowOff>
    </xdr:from>
    <xdr:ext cx="104775" cy="257175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7458075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20</xdr:row>
      <xdr:rowOff>0</xdr:rowOff>
    </xdr:from>
    <xdr:ext cx="104775" cy="257175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20</xdr:row>
      <xdr:rowOff>57150</xdr:rowOff>
    </xdr:from>
    <xdr:ext cx="104775" cy="257175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20</xdr:row>
      <xdr:rowOff>57150</xdr:rowOff>
    </xdr:from>
    <xdr:ext cx="104775" cy="257175"/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21</xdr:row>
      <xdr:rowOff>0</xdr:rowOff>
    </xdr:from>
    <xdr:ext cx="104775" cy="257175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9525000" y="935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21</xdr:row>
      <xdr:rowOff>57150</xdr:rowOff>
    </xdr:from>
    <xdr:ext cx="104775" cy="257175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525000" y="941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21</xdr:row>
      <xdr:rowOff>57150</xdr:rowOff>
    </xdr:from>
    <xdr:ext cx="104775" cy="257175"/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9525000" y="941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22</xdr:row>
      <xdr:rowOff>0</xdr:rowOff>
    </xdr:from>
    <xdr:ext cx="104775" cy="257175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525000" y="955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22</xdr:row>
      <xdr:rowOff>57150</xdr:rowOff>
    </xdr:from>
    <xdr:ext cx="104775" cy="257175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9525000" y="961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22</xdr:row>
      <xdr:rowOff>57150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525000" y="9610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23</xdr:row>
      <xdr:rowOff>0</xdr:rowOff>
    </xdr:from>
    <xdr:ext cx="104775" cy="257175"/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9525000" y="9753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23</xdr:row>
      <xdr:rowOff>57150</xdr:rowOff>
    </xdr:from>
    <xdr:ext cx="104775" cy="257175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9525000" y="981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23</xdr:row>
      <xdr:rowOff>57150</xdr:rowOff>
    </xdr:from>
    <xdr:ext cx="104775" cy="257175"/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9525000" y="9810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24</xdr:row>
      <xdr:rowOff>0</xdr:rowOff>
    </xdr:from>
    <xdr:ext cx="104775" cy="257175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95250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24</xdr:row>
      <xdr:rowOff>57150</xdr:rowOff>
    </xdr:from>
    <xdr:ext cx="104775" cy="257175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04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28575</xdr:rowOff>
    </xdr:from>
    <xdr:ext cx="104775" cy="257175"/>
    <xdr:sp macro="" textlink="">
      <xdr:nvSpPr>
        <xdr:cNvPr id="410" name="Text Box 16"/>
        <xdr:cNvSpPr txBox="1">
          <a:spLocks noChangeArrowheads="1"/>
        </xdr:cNvSpPr>
      </xdr:nvSpPr>
      <xdr:spPr bwMode="auto">
        <a:xfrm>
          <a:off x="790575" y="1038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104775" cy="257175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26</xdr:row>
      <xdr:rowOff>28575</xdr:rowOff>
    </xdr:from>
    <xdr:ext cx="104775" cy="257175"/>
    <xdr:sp macro="" textlink="">
      <xdr:nvSpPr>
        <xdr:cNvPr id="413" name="Text Box 16"/>
        <xdr:cNvSpPr txBox="1">
          <a:spLocks noChangeArrowheads="1"/>
        </xdr:cNvSpPr>
      </xdr:nvSpPr>
      <xdr:spPr bwMode="auto">
        <a:xfrm>
          <a:off x="790575" y="1038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18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28</xdr:row>
      <xdr:rowOff>28575</xdr:rowOff>
    </xdr:from>
    <xdr:ext cx="104775" cy="257175"/>
    <xdr:sp macro="" textlink="">
      <xdr:nvSpPr>
        <xdr:cNvPr id="419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28</xdr:row>
      <xdr:rowOff>28575</xdr:rowOff>
    </xdr:from>
    <xdr:ext cx="104775" cy="257175"/>
    <xdr:sp macro="" textlink="">
      <xdr:nvSpPr>
        <xdr:cNvPr id="422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104775" cy="257175"/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27</xdr:row>
      <xdr:rowOff>0</xdr:rowOff>
    </xdr:from>
    <xdr:ext cx="104775" cy="257175"/>
    <xdr:sp macro="" textlink="">
      <xdr:nvSpPr>
        <xdr:cNvPr id="438" name="Text Box 16"/>
        <xdr:cNvSpPr txBox="1">
          <a:spLocks noChangeArrowheads="1"/>
        </xdr:cNvSpPr>
      </xdr:nvSpPr>
      <xdr:spPr bwMode="auto">
        <a:xfrm>
          <a:off x="790575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04775" cy="257175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27</xdr:row>
      <xdr:rowOff>0</xdr:rowOff>
    </xdr:from>
    <xdr:ext cx="104775" cy="257175"/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790575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24</xdr:row>
      <xdr:rowOff>85725</xdr:rowOff>
    </xdr:from>
    <xdr:ext cx="104775" cy="257175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7458075" y="1003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24</xdr:row>
      <xdr:rowOff>0</xdr:rowOff>
    </xdr:from>
    <xdr:ext cx="104775" cy="257175"/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95250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24</xdr:row>
      <xdr:rowOff>57150</xdr:rowOff>
    </xdr:from>
    <xdr:ext cx="104775" cy="257175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24</xdr:row>
      <xdr:rowOff>57150</xdr:rowOff>
    </xdr:from>
    <xdr:ext cx="104775" cy="257175"/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25</xdr:row>
      <xdr:rowOff>0</xdr:rowOff>
    </xdr:from>
    <xdr:ext cx="104775" cy="257175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9525000" y="1015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25</xdr:row>
      <xdr:rowOff>57150</xdr:rowOff>
    </xdr:from>
    <xdr:ext cx="104775" cy="257175"/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9525000" y="1021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25</xdr:row>
      <xdr:rowOff>57150</xdr:rowOff>
    </xdr:from>
    <xdr:ext cx="104775" cy="257175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9525000" y="1021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26</xdr:row>
      <xdr:rowOff>0</xdr:rowOff>
    </xdr:from>
    <xdr:ext cx="104775" cy="257175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95250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26</xdr:row>
      <xdr:rowOff>57150</xdr:rowOff>
    </xdr:from>
    <xdr:ext cx="104775" cy="257175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9525000" y="1041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26</xdr:row>
      <xdr:rowOff>57150</xdr:rowOff>
    </xdr:from>
    <xdr:ext cx="104775" cy="257175"/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9525000" y="1041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27</xdr:row>
      <xdr:rowOff>0</xdr:rowOff>
    </xdr:from>
    <xdr:ext cx="104775" cy="257175"/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95250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27</xdr:row>
      <xdr:rowOff>57150</xdr:rowOff>
    </xdr:from>
    <xdr:ext cx="104775" cy="257175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525000" y="1061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27</xdr:row>
      <xdr:rowOff>57150</xdr:rowOff>
    </xdr:from>
    <xdr:ext cx="104775" cy="257175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525000" y="1061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0</xdr:rowOff>
    </xdr:from>
    <xdr:ext cx="104775" cy="257175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57150</xdr:rowOff>
    </xdr:from>
    <xdr:ext cx="104775" cy="257175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28</xdr:row>
      <xdr:rowOff>85725</xdr:rowOff>
    </xdr:from>
    <xdr:ext cx="104775" cy="257175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7458075" y="10839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0</xdr:rowOff>
    </xdr:from>
    <xdr:ext cx="104775" cy="257175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57150</xdr:rowOff>
    </xdr:from>
    <xdr:ext cx="104775" cy="257175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57150</xdr:rowOff>
    </xdr:from>
    <xdr:ext cx="104775" cy="257175"/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5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28</xdr:row>
      <xdr:rowOff>28575</xdr:rowOff>
    </xdr:from>
    <xdr:ext cx="104775" cy="257175"/>
    <xdr:sp macro="" textlink="">
      <xdr:nvSpPr>
        <xdr:cNvPr id="476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28</xdr:row>
      <xdr:rowOff>28575</xdr:rowOff>
    </xdr:from>
    <xdr:ext cx="104775" cy="257175"/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0</xdr:rowOff>
    </xdr:from>
    <xdr:ext cx="104775" cy="257175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57150</xdr:rowOff>
    </xdr:from>
    <xdr:ext cx="104775" cy="257175"/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91" name="Text Box 5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28575</xdr:rowOff>
    </xdr:from>
    <xdr:ext cx="104775" cy="257175"/>
    <xdr:sp macro="" textlink="">
      <xdr:nvSpPr>
        <xdr:cNvPr id="492" name="Text Box 16"/>
        <xdr:cNvSpPr txBox="1">
          <a:spLocks noChangeArrowheads="1"/>
        </xdr:cNvSpPr>
      </xdr:nvSpPr>
      <xdr:spPr bwMode="auto">
        <a:xfrm>
          <a:off x="790575" y="1118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4191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28575</xdr:rowOff>
    </xdr:from>
    <xdr:ext cx="104775" cy="257175"/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575" y="11182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00" name="Text Box 5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32</xdr:row>
      <xdr:rowOff>28575</xdr:rowOff>
    </xdr:from>
    <xdr:ext cx="104775" cy="257175"/>
    <xdr:sp macro="" textlink="">
      <xdr:nvSpPr>
        <xdr:cNvPr id="501" name="Text Box 16"/>
        <xdr:cNvSpPr txBox="1">
          <a:spLocks noChangeArrowheads="1"/>
        </xdr:cNvSpPr>
      </xdr:nvSpPr>
      <xdr:spPr bwMode="auto">
        <a:xfrm>
          <a:off x="7905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32</xdr:row>
      <xdr:rowOff>28575</xdr:rowOff>
    </xdr:from>
    <xdr:ext cx="104775" cy="257175"/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7905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104775" cy="257175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19" name="Text Box 5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0</xdr:rowOff>
    </xdr:from>
    <xdr:ext cx="104775" cy="257175"/>
    <xdr:sp macro="" textlink="">
      <xdr:nvSpPr>
        <xdr:cNvPr id="520" name="Text Box 16"/>
        <xdr:cNvSpPr txBox="1">
          <a:spLocks noChangeArrowheads="1"/>
        </xdr:cNvSpPr>
      </xdr:nvSpPr>
      <xdr:spPr bwMode="auto">
        <a:xfrm>
          <a:off x="790575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104775" cy="257175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191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31</xdr:row>
      <xdr:rowOff>0</xdr:rowOff>
    </xdr:from>
    <xdr:ext cx="104775" cy="257175"/>
    <xdr:sp macro="" textlink="">
      <xdr:nvSpPr>
        <xdr:cNvPr id="523" name="Text Box 16"/>
        <xdr:cNvSpPr txBox="1">
          <a:spLocks noChangeArrowheads="1"/>
        </xdr:cNvSpPr>
      </xdr:nvSpPr>
      <xdr:spPr bwMode="auto">
        <a:xfrm>
          <a:off x="790575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28</xdr:row>
      <xdr:rowOff>85725</xdr:rowOff>
    </xdr:from>
    <xdr:ext cx="104775" cy="257175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7458075" y="10839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0</xdr:rowOff>
    </xdr:from>
    <xdr:ext cx="104775" cy="257175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57150</xdr:rowOff>
    </xdr:from>
    <xdr:ext cx="104775" cy="257175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28</xdr:row>
      <xdr:rowOff>57150</xdr:rowOff>
    </xdr:from>
    <xdr:ext cx="104775" cy="257175"/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29</xdr:row>
      <xdr:rowOff>0</xdr:rowOff>
    </xdr:from>
    <xdr:ext cx="104775" cy="257175"/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9525000" y="1095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29</xdr:row>
      <xdr:rowOff>57150</xdr:rowOff>
    </xdr:from>
    <xdr:ext cx="104775" cy="257175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9525000" y="1101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29</xdr:row>
      <xdr:rowOff>57150</xdr:rowOff>
    </xdr:from>
    <xdr:ext cx="104775" cy="257175"/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9525000" y="1101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30</xdr:row>
      <xdr:rowOff>0</xdr:rowOff>
    </xdr:from>
    <xdr:ext cx="104775" cy="257175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9525000" y="11153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30</xdr:row>
      <xdr:rowOff>57150</xdr:rowOff>
    </xdr:from>
    <xdr:ext cx="104775" cy="257175"/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9525000" y="1121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30</xdr:row>
      <xdr:rowOff>57150</xdr:rowOff>
    </xdr:from>
    <xdr:ext cx="104775" cy="257175"/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9525000" y="11210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31</xdr:row>
      <xdr:rowOff>0</xdr:rowOff>
    </xdr:from>
    <xdr:ext cx="104775" cy="257175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9525000" y="11353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31</xdr:row>
      <xdr:rowOff>57150</xdr:rowOff>
    </xdr:from>
    <xdr:ext cx="104775" cy="257175"/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9525000" y="11410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31</xdr:row>
      <xdr:rowOff>57150</xdr:rowOff>
    </xdr:from>
    <xdr:ext cx="104775" cy="257175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9525000" y="11410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32</xdr:row>
      <xdr:rowOff>0</xdr:rowOff>
    </xdr:from>
    <xdr:ext cx="104775" cy="257175"/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95250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32</xdr:row>
      <xdr:rowOff>57150</xdr:rowOff>
    </xdr:from>
    <xdr:ext cx="104775" cy="257175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9525000" y="1161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104775" cy="257175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4191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32</xdr:row>
      <xdr:rowOff>85725</xdr:rowOff>
    </xdr:from>
    <xdr:ext cx="104775" cy="257175"/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7458075" y="1163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32</xdr:row>
      <xdr:rowOff>0</xdr:rowOff>
    </xdr:from>
    <xdr:ext cx="104775" cy="257175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9525000" y="11553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32</xdr:row>
      <xdr:rowOff>57150</xdr:rowOff>
    </xdr:from>
    <xdr:ext cx="104775" cy="257175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9525000" y="1161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32</xdr:row>
      <xdr:rowOff>57150</xdr:rowOff>
    </xdr:from>
    <xdr:ext cx="104775" cy="257175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9525000" y="11610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19100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19100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419100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419100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419100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9</xdr:row>
      <xdr:rowOff>0</xdr:rowOff>
    </xdr:from>
    <xdr:ext cx="104775" cy="257175"/>
    <xdr:sp macro="" textlink="">
      <xdr:nvSpPr>
        <xdr:cNvPr id="553" name="Text Box 16"/>
        <xdr:cNvSpPr txBox="1">
          <a:spLocks noChangeArrowheads="1"/>
        </xdr:cNvSpPr>
      </xdr:nvSpPr>
      <xdr:spPr bwMode="auto">
        <a:xfrm>
          <a:off x="790575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</xdr:colOff>
      <xdr:row>3</xdr:row>
      <xdr:rowOff>152400</xdr:rowOff>
    </xdr:from>
    <xdr:ext cx="104775" cy="257175"/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29813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9</xdr:row>
      <xdr:rowOff>0</xdr:rowOff>
    </xdr:from>
    <xdr:ext cx="104775" cy="257175"/>
    <xdr:sp macro="" textlink="">
      <xdr:nvSpPr>
        <xdr:cNvPr id="562" name="Text Box 16"/>
        <xdr:cNvSpPr txBox="1">
          <a:spLocks noChangeArrowheads="1"/>
        </xdr:cNvSpPr>
      </xdr:nvSpPr>
      <xdr:spPr bwMode="auto">
        <a:xfrm>
          <a:off x="826294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567" name="Text Box 5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568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573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579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9</xdr:row>
      <xdr:rowOff>0</xdr:rowOff>
    </xdr:from>
    <xdr:ext cx="104775" cy="257175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19050" y="3724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28575</xdr:rowOff>
    </xdr:from>
    <xdr:ext cx="104775" cy="257175"/>
    <xdr:sp macro="" textlink="">
      <xdr:nvSpPr>
        <xdr:cNvPr id="584" name="Text Box 16"/>
        <xdr:cNvSpPr txBox="1">
          <a:spLocks noChangeArrowheads="1"/>
        </xdr:cNvSpPr>
      </xdr:nvSpPr>
      <xdr:spPr bwMode="auto">
        <a:xfrm>
          <a:off x="790575" y="1819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790575" y="355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104775" cy="257175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191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11</xdr:row>
      <xdr:rowOff>28575</xdr:rowOff>
    </xdr:from>
    <xdr:ext cx="104775" cy="257175"/>
    <xdr:sp macro="" textlink="">
      <xdr:nvSpPr>
        <xdr:cNvPr id="598" name="Text Box 16"/>
        <xdr:cNvSpPr txBox="1">
          <a:spLocks noChangeArrowheads="1"/>
        </xdr:cNvSpPr>
      </xdr:nvSpPr>
      <xdr:spPr bwMode="auto">
        <a:xfrm>
          <a:off x="790575" y="3552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603" name="Text Box 5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14</xdr:row>
      <xdr:rowOff>28575</xdr:rowOff>
    </xdr:from>
    <xdr:ext cx="104775" cy="257175"/>
    <xdr:sp macro="" textlink="">
      <xdr:nvSpPr>
        <xdr:cNvPr id="604" name="Text Box 16"/>
        <xdr:cNvSpPr txBox="1">
          <a:spLocks noChangeArrowheads="1"/>
        </xdr:cNvSpPr>
      </xdr:nvSpPr>
      <xdr:spPr bwMode="auto">
        <a:xfrm>
          <a:off x="790575" y="200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257175"/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419100" y="1981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14</xdr:row>
      <xdr:rowOff>28575</xdr:rowOff>
    </xdr:from>
    <xdr:ext cx="104775" cy="257175"/>
    <xdr:sp macro="" textlink="">
      <xdr:nvSpPr>
        <xdr:cNvPr id="607" name="Text Box 16"/>
        <xdr:cNvSpPr txBox="1">
          <a:spLocks noChangeArrowheads="1"/>
        </xdr:cNvSpPr>
      </xdr:nvSpPr>
      <xdr:spPr bwMode="auto">
        <a:xfrm>
          <a:off x="790575" y="2009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</xdr:row>
      <xdr:rowOff>171450</xdr:rowOff>
    </xdr:from>
    <xdr:ext cx="104775" cy="257175"/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95250" y="273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6</xdr:row>
      <xdr:rowOff>57150</xdr:rowOff>
    </xdr:from>
    <xdr:ext cx="104775" cy="257175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9525000" y="3390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10</xdr:row>
      <xdr:rowOff>0</xdr:rowOff>
    </xdr:from>
    <xdr:ext cx="104775" cy="257175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9525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10</xdr:row>
      <xdr:rowOff>0</xdr:rowOff>
    </xdr:from>
    <xdr:ext cx="104775" cy="257175"/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952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16</xdr:row>
      <xdr:rowOff>0</xdr:rowOff>
    </xdr:from>
    <xdr:ext cx="104775" cy="257175"/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9620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22" name="Text Box 5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4191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419100" y="517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7</xdr:row>
      <xdr:rowOff>0</xdr:rowOff>
    </xdr:from>
    <xdr:ext cx="104775" cy="257175"/>
    <xdr:sp macro="" textlink="">
      <xdr:nvSpPr>
        <xdr:cNvPr id="626" name="Text Box 16"/>
        <xdr:cNvSpPr txBox="1">
          <a:spLocks noChangeArrowheads="1"/>
        </xdr:cNvSpPr>
      </xdr:nvSpPr>
      <xdr:spPr bwMode="auto">
        <a:xfrm>
          <a:off x="645319" y="617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1" name="Text Box 5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632" name="Text Box 16"/>
        <xdr:cNvSpPr txBox="1">
          <a:spLocks noChangeArrowheads="1"/>
        </xdr:cNvSpPr>
      </xdr:nvSpPr>
      <xdr:spPr bwMode="auto">
        <a:xfrm>
          <a:off x="790575" y="644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637" name="Text Box 16"/>
        <xdr:cNvSpPr txBox="1">
          <a:spLocks noChangeArrowheads="1"/>
        </xdr:cNvSpPr>
      </xdr:nvSpPr>
      <xdr:spPr bwMode="auto">
        <a:xfrm>
          <a:off x="790575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643" name="Text Box 16"/>
        <xdr:cNvSpPr txBox="1">
          <a:spLocks noChangeArrowheads="1"/>
        </xdr:cNvSpPr>
      </xdr:nvSpPr>
      <xdr:spPr bwMode="auto">
        <a:xfrm>
          <a:off x="790575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4191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16</xdr:row>
      <xdr:rowOff>0</xdr:rowOff>
    </xdr:from>
    <xdr:ext cx="104775" cy="257175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38100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790575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12</xdr:row>
      <xdr:rowOff>0</xdr:rowOff>
    </xdr:from>
    <xdr:ext cx="104775" cy="257175"/>
    <xdr:sp macro="" textlink="">
      <xdr:nvSpPr>
        <xdr:cNvPr id="659" name="Text Box 16"/>
        <xdr:cNvSpPr txBox="1">
          <a:spLocks noChangeArrowheads="1"/>
        </xdr:cNvSpPr>
      </xdr:nvSpPr>
      <xdr:spPr bwMode="auto">
        <a:xfrm>
          <a:off x="790575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4775" cy="257175"/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191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12</xdr:row>
      <xdr:rowOff>0</xdr:rowOff>
    </xdr:from>
    <xdr:ext cx="104775" cy="257175"/>
    <xdr:sp macro="" textlink="">
      <xdr:nvSpPr>
        <xdr:cNvPr id="662" name="Text Box 16"/>
        <xdr:cNvSpPr txBox="1">
          <a:spLocks noChangeArrowheads="1"/>
        </xdr:cNvSpPr>
      </xdr:nvSpPr>
      <xdr:spPr bwMode="auto">
        <a:xfrm>
          <a:off x="790575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668" name="Text Box 16"/>
        <xdr:cNvSpPr txBox="1">
          <a:spLocks noChangeArrowheads="1"/>
        </xdr:cNvSpPr>
      </xdr:nvSpPr>
      <xdr:spPr bwMode="auto">
        <a:xfrm>
          <a:off x="790575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671" name="Text Box 16"/>
        <xdr:cNvSpPr txBox="1">
          <a:spLocks noChangeArrowheads="1"/>
        </xdr:cNvSpPr>
      </xdr:nvSpPr>
      <xdr:spPr bwMode="auto">
        <a:xfrm>
          <a:off x="790575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12</xdr:row>
      <xdr:rowOff>0</xdr:rowOff>
    </xdr:from>
    <xdr:ext cx="104775" cy="257175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95250" y="5648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9525000" y="622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12</xdr:row>
      <xdr:rowOff>0</xdr:rowOff>
    </xdr:from>
    <xdr:ext cx="104775" cy="257175"/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9525" y="5267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16</xdr:row>
      <xdr:rowOff>0</xdr:rowOff>
    </xdr:from>
    <xdr:ext cx="104775" cy="257175"/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95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680" name="Text Box 5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681" name="Text Box 16"/>
        <xdr:cNvSpPr txBox="1">
          <a:spLocks noChangeArrowheads="1"/>
        </xdr:cNvSpPr>
      </xdr:nvSpPr>
      <xdr:spPr bwMode="auto">
        <a:xfrm>
          <a:off x="790575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28575</xdr:colOff>
      <xdr:row>7</xdr:row>
      <xdr:rowOff>133350</xdr:rowOff>
    </xdr:from>
    <xdr:ext cx="104775" cy="257175"/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7086600" y="6362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16</xdr:row>
      <xdr:rowOff>0</xdr:rowOff>
    </xdr:from>
    <xdr:ext cx="104775" cy="257175"/>
    <xdr:sp macro="" textlink="">
      <xdr:nvSpPr>
        <xdr:cNvPr id="690" name="Text Box 16"/>
        <xdr:cNvSpPr txBox="1">
          <a:spLocks noChangeArrowheads="1"/>
        </xdr:cNvSpPr>
      </xdr:nvSpPr>
      <xdr:spPr bwMode="auto">
        <a:xfrm>
          <a:off x="826294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5" name="Text Box 5"/>
        <xdr:cNvSpPr txBox="1">
          <a:spLocks noChangeArrowheads="1"/>
        </xdr:cNvSpPr>
      </xdr:nvSpPr>
      <xdr:spPr bwMode="auto">
        <a:xfrm>
          <a:off x="419100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696" name="Text Box 16"/>
        <xdr:cNvSpPr txBox="1">
          <a:spLocks noChangeArrowheads="1"/>
        </xdr:cNvSpPr>
      </xdr:nvSpPr>
      <xdr:spPr bwMode="auto">
        <a:xfrm>
          <a:off x="790575" y="179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701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419100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707" name="Text Box 16"/>
        <xdr:cNvSpPr txBox="1">
          <a:spLocks noChangeArrowheads="1"/>
        </xdr:cNvSpPr>
      </xdr:nvSpPr>
      <xdr:spPr bwMode="auto">
        <a:xfrm>
          <a:off x="790575" y="1438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16</xdr:row>
      <xdr:rowOff>0</xdr:rowOff>
    </xdr:from>
    <xdr:ext cx="104775" cy="257175"/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1905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712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7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2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723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726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732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735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</xdr:colOff>
      <xdr:row>8</xdr:row>
      <xdr:rowOff>152400</xdr:rowOff>
    </xdr:from>
    <xdr:ext cx="104775" cy="25717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28575" y="290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9</xdr:row>
      <xdr:rowOff>0</xdr:rowOff>
    </xdr:from>
    <xdr:ext cx="104775" cy="257175"/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9525000" y="3971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5</xdr:row>
      <xdr:rowOff>190500</xdr:rowOff>
    </xdr:from>
    <xdr:ext cx="104775" cy="257175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9525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7</xdr:row>
      <xdr:rowOff>190500</xdr:rowOff>
    </xdr:from>
    <xdr:ext cx="104775" cy="257175"/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9525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44" name="Text Box 5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16</xdr:row>
      <xdr:rowOff>0</xdr:rowOff>
    </xdr:from>
    <xdr:ext cx="104775" cy="257175"/>
    <xdr:sp macro="" textlink="">
      <xdr:nvSpPr>
        <xdr:cNvPr id="745" name="Text Box 16"/>
        <xdr:cNvSpPr txBox="1">
          <a:spLocks noChangeArrowheads="1"/>
        </xdr:cNvSpPr>
      </xdr:nvSpPr>
      <xdr:spPr bwMode="auto">
        <a:xfrm>
          <a:off x="962025" y="700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50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419100" y="170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150019</xdr:colOff>
      <xdr:row>13</xdr:row>
      <xdr:rowOff>28575</xdr:rowOff>
    </xdr:from>
    <xdr:ext cx="104775" cy="257175"/>
    <xdr:sp macro="" textlink="">
      <xdr:nvSpPr>
        <xdr:cNvPr id="754" name="Text Box 16"/>
        <xdr:cNvSpPr txBox="1">
          <a:spLocks noChangeArrowheads="1"/>
        </xdr:cNvSpPr>
      </xdr:nvSpPr>
      <xdr:spPr bwMode="auto">
        <a:xfrm>
          <a:off x="7208044" y="7991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59" name="Text Box 5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790575" y="5867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790575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70" name="Text Box 5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71" name="Text Box 16"/>
        <xdr:cNvSpPr txBox="1">
          <a:spLocks noChangeArrowheads="1"/>
        </xdr:cNvSpPr>
      </xdr:nvSpPr>
      <xdr:spPr bwMode="auto">
        <a:xfrm>
          <a:off x="790575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4191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17</xdr:row>
      <xdr:rowOff>0</xdr:rowOff>
    </xdr:from>
    <xdr:ext cx="104775" cy="257175"/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38100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0</xdr:rowOff>
    </xdr:from>
    <xdr:ext cx="104775" cy="257175"/>
    <xdr:sp macro="" textlink="">
      <xdr:nvSpPr>
        <xdr:cNvPr id="776" name="Text Box 16"/>
        <xdr:cNvSpPr txBox="1">
          <a:spLocks noChangeArrowheads="1"/>
        </xdr:cNvSpPr>
      </xdr:nvSpPr>
      <xdr:spPr bwMode="auto">
        <a:xfrm>
          <a:off x="790575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1" name="Text Box 5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79057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191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16</xdr:row>
      <xdr:rowOff>0</xdr:rowOff>
    </xdr:from>
    <xdr:ext cx="104775" cy="257175"/>
    <xdr:sp macro="" textlink="">
      <xdr:nvSpPr>
        <xdr:cNvPr id="790" name="Text Box 16"/>
        <xdr:cNvSpPr txBox="1">
          <a:spLocks noChangeArrowheads="1"/>
        </xdr:cNvSpPr>
      </xdr:nvSpPr>
      <xdr:spPr bwMode="auto">
        <a:xfrm>
          <a:off x="79057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5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796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799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6</xdr:row>
      <xdr:rowOff>0</xdr:rowOff>
    </xdr:from>
    <xdr:ext cx="104775" cy="257175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95250" y="333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15</xdr:row>
      <xdr:rowOff>0</xdr:rowOff>
    </xdr:from>
    <xdr:ext cx="104775" cy="257175"/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95250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6</xdr:row>
      <xdr:rowOff>0</xdr:rowOff>
    </xdr:from>
    <xdr:ext cx="104775" cy="257175"/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2628900" y="333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16</xdr:row>
      <xdr:rowOff>0</xdr:rowOff>
    </xdr:from>
    <xdr:ext cx="104775" cy="257175"/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9525" y="700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10</xdr:row>
      <xdr:rowOff>0</xdr:rowOff>
    </xdr:from>
    <xdr:ext cx="104775" cy="257175"/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10</xdr:row>
      <xdr:rowOff>0</xdr:rowOff>
    </xdr:from>
    <xdr:ext cx="104775" cy="257175"/>
    <xdr:sp macro="" textlink="">
      <xdr:nvSpPr>
        <xdr:cNvPr id="807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16</xdr:row>
      <xdr:rowOff>0</xdr:rowOff>
    </xdr:from>
    <xdr:ext cx="104775" cy="257175"/>
    <xdr:sp macro="" textlink="">
      <xdr:nvSpPr>
        <xdr:cNvPr id="808" name="Text Box 16"/>
        <xdr:cNvSpPr txBox="1">
          <a:spLocks noChangeArrowheads="1"/>
        </xdr:cNvSpPr>
      </xdr:nvSpPr>
      <xdr:spPr bwMode="auto">
        <a:xfrm>
          <a:off x="9620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4" name="Text Box 6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5" name="Text Box 7"/>
        <xdr:cNvSpPr txBox="1">
          <a:spLocks noChangeArrowheads="1"/>
        </xdr:cNvSpPr>
      </xdr:nvSpPr>
      <xdr:spPr bwMode="auto">
        <a:xfrm>
          <a:off x="4191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04775" cy="257175"/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4191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12</xdr:row>
      <xdr:rowOff>0</xdr:rowOff>
    </xdr:from>
    <xdr:ext cx="104775" cy="257175"/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645319" y="559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2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823" name="Text Box 16"/>
        <xdr:cNvSpPr txBox="1">
          <a:spLocks noChangeArrowheads="1"/>
        </xdr:cNvSpPr>
      </xdr:nvSpPr>
      <xdr:spPr bwMode="auto">
        <a:xfrm>
          <a:off x="790575" y="1628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834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419100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419100" y="1752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</xdr:row>
      <xdr:rowOff>66675</xdr:rowOff>
    </xdr:from>
    <xdr:ext cx="104775" cy="257175"/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381000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7</xdr:col>
      <xdr:colOff>523875</xdr:colOff>
      <xdr:row>3</xdr:row>
      <xdr:rowOff>0</xdr:rowOff>
    </xdr:from>
    <xdr:ext cx="104775" cy="257175"/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5753100" y="164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</xdr:row>
      <xdr:rowOff>0</xdr:rowOff>
    </xdr:from>
    <xdr:ext cx="104775" cy="257175"/>
    <xdr:sp macro="" textlink="">
      <xdr:nvSpPr>
        <xdr:cNvPr id="839" name="Text Box 16"/>
        <xdr:cNvSpPr txBox="1">
          <a:spLocks noChangeArrowheads="1"/>
        </xdr:cNvSpPr>
      </xdr:nvSpPr>
      <xdr:spPr bwMode="auto">
        <a:xfrm>
          <a:off x="79057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4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853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</xdr:row>
      <xdr:rowOff>0</xdr:rowOff>
    </xdr:from>
    <xdr:ext cx="104775" cy="257175"/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9525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9</xdr:row>
      <xdr:rowOff>0</xdr:rowOff>
    </xdr:from>
    <xdr:ext cx="104775" cy="257175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9525000" y="4105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4</xdr:row>
      <xdr:rowOff>0</xdr:rowOff>
    </xdr:from>
    <xdr:ext cx="104775" cy="257175"/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262890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16</xdr:row>
      <xdr:rowOff>0</xdr:rowOff>
    </xdr:from>
    <xdr:ext cx="104775" cy="257175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95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861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4</xdr:row>
      <xdr:rowOff>85725</xdr:rowOff>
    </xdr:from>
    <xdr:ext cx="104775" cy="257175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304800" y="2647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10</xdr:row>
      <xdr:rowOff>0</xdr:rowOff>
    </xdr:from>
    <xdr:ext cx="104775" cy="257175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4667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10</xdr:row>
      <xdr:rowOff>28575</xdr:rowOff>
    </xdr:from>
    <xdr:ext cx="104775" cy="257175"/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466725" y="666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0</xdr:rowOff>
    </xdr:from>
    <xdr:ext cx="104775" cy="257175"/>
    <xdr:sp macro="" textlink="">
      <xdr:nvSpPr>
        <xdr:cNvPr id="869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10</xdr:row>
      <xdr:rowOff>28575</xdr:rowOff>
    </xdr:from>
    <xdr:ext cx="104775" cy="257175"/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790575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4775" cy="257175"/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15</xdr:row>
      <xdr:rowOff>171450</xdr:rowOff>
    </xdr:from>
    <xdr:ext cx="104775" cy="257175"/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95250" y="4467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6</xdr:row>
      <xdr:rowOff>0</xdr:rowOff>
    </xdr:from>
    <xdr:ext cx="104775" cy="257175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381000" y="319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142875</xdr:rowOff>
    </xdr:from>
    <xdr:ext cx="104775" cy="257175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323850" y="3476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104775" cy="257175"/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0" y="400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</xdr:row>
      <xdr:rowOff>0</xdr:rowOff>
    </xdr:from>
    <xdr:ext cx="104775" cy="257175"/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95250" y="4495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</xdr:row>
      <xdr:rowOff>123825</xdr:rowOff>
    </xdr:from>
    <xdr:ext cx="104775" cy="25717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314325" y="441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104775</xdr:rowOff>
    </xdr:from>
    <xdr:ext cx="104775" cy="257175"/>
    <xdr:sp macro="" textlink="">
      <xdr:nvSpPr>
        <xdr:cNvPr id="885" name="Text Box 5"/>
        <xdr:cNvSpPr txBox="1">
          <a:spLocks noChangeArrowheads="1"/>
        </xdr:cNvSpPr>
      </xdr:nvSpPr>
      <xdr:spPr bwMode="auto">
        <a:xfrm>
          <a:off x="390525" y="3438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16</xdr:row>
      <xdr:rowOff>0</xdr:rowOff>
    </xdr:from>
    <xdr:ext cx="104775" cy="257175"/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95250" y="6591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0</xdr:rowOff>
    </xdr:from>
    <xdr:ext cx="104775" cy="257175"/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381000" y="531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12</xdr:row>
      <xdr:rowOff>0</xdr:rowOff>
    </xdr:from>
    <xdr:ext cx="104775" cy="257175"/>
    <xdr:sp macro="" textlink="">
      <xdr:nvSpPr>
        <xdr:cNvPr id="888" name="Text Box 5"/>
        <xdr:cNvSpPr txBox="1">
          <a:spLocks noChangeArrowheads="1"/>
        </xdr:cNvSpPr>
      </xdr:nvSpPr>
      <xdr:spPr bwMode="auto">
        <a:xfrm>
          <a:off x="323850" y="5600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04775" cy="257175"/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0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16</xdr:row>
      <xdr:rowOff>0</xdr:rowOff>
    </xdr:from>
    <xdr:ext cx="104775" cy="257175"/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9525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16</xdr:row>
      <xdr:rowOff>0</xdr:rowOff>
    </xdr:from>
    <xdr:ext cx="104775" cy="25717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" y="654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12</xdr:row>
      <xdr:rowOff>0</xdr:rowOff>
    </xdr:from>
    <xdr:ext cx="104775" cy="257175"/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390525" y="5562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17</xdr:row>
      <xdr:rowOff>0</xdr:rowOff>
    </xdr:from>
    <xdr:ext cx="104775" cy="257175"/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9525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0</xdr:rowOff>
    </xdr:from>
    <xdr:ext cx="104775" cy="257175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3810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16</xdr:row>
      <xdr:rowOff>0</xdr:rowOff>
    </xdr:from>
    <xdr:ext cx="104775" cy="257175"/>
    <xdr:sp macro="" textlink="">
      <xdr:nvSpPr>
        <xdr:cNvPr id="895" name="Text Box 5"/>
        <xdr:cNvSpPr txBox="1">
          <a:spLocks noChangeArrowheads="1"/>
        </xdr:cNvSpPr>
      </xdr:nvSpPr>
      <xdr:spPr bwMode="auto">
        <a:xfrm>
          <a:off x="323850" y="7524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85725</xdr:rowOff>
    </xdr:from>
    <xdr:ext cx="104775" cy="257175"/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0" y="8048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17</xdr:row>
      <xdr:rowOff>0</xdr:rowOff>
    </xdr:from>
    <xdr:ext cx="104775" cy="257175"/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9525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</xdr:row>
      <xdr:rowOff>0</xdr:rowOff>
    </xdr:from>
    <xdr:ext cx="104775" cy="257175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16</xdr:row>
      <xdr:rowOff>0</xdr:rowOff>
    </xdr:from>
    <xdr:ext cx="104775" cy="257175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390525" y="748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4</xdr:row>
      <xdr:rowOff>0</xdr:rowOff>
    </xdr:from>
    <xdr:ext cx="104775" cy="257175"/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2628900" y="2562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9</xdr:row>
      <xdr:rowOff>171450</xdr:rowOff>
    </xdr:from>
    <xdr:ext cx="104775" cy="257175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9525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8</xdr:row>
      <xdr:rowOff>47625</xdr:rowOff>
    </xdr:from>
    <xdr:ext cx="104775" cy="257175"/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381000" y="280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0</xdr:rowOff>
    </xdr:from>
    <xdr:ext cx="104775" cy="257175"/>
    <xdr:sp macro="" textlink="">
      <xdr:nvSpPr>
        <xdr:cNvPr id="903" name="Text Box 5"/>
        <xdr:cNvSpPr txBox="1">
          <a:spLocks noChangeArrowheads="1"/>
        </xdr:cNvSpPr>
      </xdr:nvSpPr>
      <xdr:spPr bwMode="auto">
        <a:xfrm>
          <a:off x="323850" y="309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9</xdr:row>
      <xdr:rowOff>0</xdr:rowOff>
    </xdr:from>
    <xdr:ext cx="104775" cy="257175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381000" y="3790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11</xdr:row>
      <xdr:rowOff>85725</xdr:rowOff>
    </xdr:from>
    <xdr:ext cx="104775" cy="257175"/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0" y="3609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15</xdr:row>
      <xdr:rowOff>0</xdr:rowOff>
    </xdr:from>
    <xdr:ext cx="104775" cy="257175"/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9525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0</xdr:rowOff>
    </xdr:from>
    <xdr:ext cx="104775" cy="257175"/>
    <xdr:sp macro="" textlink="">
      <xdr:nvSpPr>
        <xdr:cNvPr id="907" name="Text Box 5"/>
        <xdr:cNvSpPr txBox="1">
          <a:spLocks noChangeArrowheads="1"/>
        </xdr:cNvSpPr>
      </xdr:nvSpPr>
      <xdr:spPr bwMode="auto">
        <a:xfrm>
          <a:off x="390525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95250" y="6210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5</xdr:row>
      <xdr:rowOff>0</xdr:rowOff>
    </xdr:from>
    <xdr:ext cx="104775" cy="257175"/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381000" y="4733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32385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66675</xdr:rowOff>
    </xdr:from>
    <xdr:ext cx="104775" cy="257175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381000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0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95250" y="622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39052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13</xdr:row>
      <xdr:rowOff>171450</xdr:rowOff>
    </xdr:from>
    <xdr:ext cx="104775" cy="25717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95250" y="8134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0</xdr:rowOff>
    </xdr:from>
    <xdr:ext cx="104775" cy="257175"/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381000" y="665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16</xdr:row>
      <xdr:rowOff>0</xdr:rowOff>
    </xdr:from>
    <xdr:ext cx="104775" cy="257175"/>
    <xdr:sp macro="" textlink="">
      <xdr:nvSpPr>
        <xdr:cNvPr id="917" name="Text Box 5"/>
        <xdr:cNvSpPr txBox="1">
          <a:spLocks noChangeArrowheads="1"/>
        </xdr:cNvSpPr>
      </xdr:nvSpPr>
      <xdr:spPr bwMode="auto">
        <a:xfrm>
          <a:off x="32385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66675</xdr:rowOff>
    </xdr:from>
    <xdr:ext cx="104775" cy="257175"/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381000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0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47625</xdr:colOff>
      <xdr:row>17</xdr:row>
      <xdr:rowOff>0</xdr:rowOff>
    </xdr:from>
    <xdr:ext cx="104775" cy="257175"/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4762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16</xdr:row>
      <xdr:rowOff>0</xdr:rowOff>
    </xdr:from>
    <xdr:ext cx="104775" cy="257175"/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390525" y="691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9</xdr:row>
      <xdr:rowOff>171450</xdr:rowOff>
    </xdr:from>
    <xdr:ext cx="104775" cy="25717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95250" y="4276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8</xdr:row>
      <xdr:rowOff>47625</xdr:rowOff>
    </xdr:from>
    <xdr:ext cx="104775" cy="257175"/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381000" y="280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6</xdr:row>
      <xdr:rowOff>0</xdr:rowOff>
    </xdr:from>
    <xdr:ext cx="104775" cy="257175"/>
    <xdr:sp macro="" textlink="">
      <xdr:nvSpPr>
        <xdr:cNvPr id="924" name="Text Box 5"/>
        <xdr:cNvSpPr txBox="1">
          <a:spLocks noChangeArrowheads="1"/>
        </xdr:cNvSpPr>
      </xdr:nvSpPr>
      <xdr:spPr bwMode="auto">
        <a:xfrm>
          <a:off x="323850" y="3095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9</xdr:row>
      <xdr:rowOff>0</xdr:rowOff>
    </xdr:from>
    <xdr:ext cx="104775" cy="257175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381000" y="3790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11</xdr:row>
      <xdr:rowOff>85725</xdr:rowOff>
    </xdr:from>
    <xdr:ext cx="104775" cy="25717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0" y="3609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5</xdr:row>
      <xdr:rowOff>0</xdr:rowOff>
    </xdr:from>
    <xdr:ext cx="104775" cy="257175"/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1562100" y="463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6</xdr:row>
      <xdr:rowOff>0</xdr:rowOff>
    </xdr:from>
    <xdr:ext cx="104775" cy="257175"/>
    <xdr:sp macro="" textlink="">
      <xdr:nvSpPr>
        <xdr:cNvPr id="928" name="Text Box 5"/>
        <xdr:cNvSpPr txBox="1">
          <a:spLocks noChangeArrowheads="1"/>
        </xdr:cNvSpPr>
      </xdr:nvSpPr>
      <xdr:spPr bwMode="auto">
        <a:xfrm>
          <a:off x="390525" y="305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95250" y="6210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5</xdr:row>
      <xdr:rowOff>0</xdr:rowOff>
    </xdr:from>
    <xdr:ext cx="104775" cy="257175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381000" y="4733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32385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12</xdr:row>
      <xdr:rowOff>66675</xdr:rowOff>
    </xdr:from>
    <xdr:ext cx="104775" cy="257175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381000" y="571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04775" cy="257175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0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7</xdr:row>
      <xdr:rowOff>0</xdr:rowOff>
    </xdr:from>
    <xdr:ext cx="104775" cy="257175"/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95250" y="622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935" name="Text Box 5"/>
        <xdr:cNvSpPr txBox="1">
          <a:spLocks noChangeArrowheads="1"/>
        </xdr:cNvSpPr>
      </xdr:nvSpPr>
      <xdr:spPr bwMode="auto">
        <a:xfrm>
          <a:off x="390525" y="498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13</xdr:row>
      <xdr:rowOff>171450</xdr:rowOff>
    </xdr:from>
    <xdr:ext cx="104775" cy="257175"/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95250" y="8134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0</xdr:rowOff>
    </xdr:from>
    <xdr:ext cx="104775" cy="257175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381000" y="6657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16</xdr:row>
      <xdr:rowOff>0</xdr:rowOff>
    </xdr:from>
    <xdr:ext cx="104775" cy="257175"/>
    <xdr:sp macro="" textlink="">
      <xdr:nvSpPr>
        <xdr:cNvPr id="938" name="Text Box 5"/>
        <xdr:cNvSpPr txBox="1">
          <a:spLocks noChangeArrowheads="1"/>
        </xdr:cNvSpPr>
      </xdr:nvSpPr>
      <xdr:spPr bwMode="auto">
        <a:xfrm>
          <a:off x="323850" y="6953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66675</xdr:rowOff>
    </xdr:from>
    <xdr:ext cx="104775" cy="257175"/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381000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57175"/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0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7458075" y="823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16</xdr:row>
      <xdr:rowOff>0</xdr:rowOff>
    </xdr:from>
    <xdr:ext cx="104775" cy="257175"/>
    <xdr:sp macro="" textlink="">
      <xdr:nvSpPr>
        <xdr:cNvPr id="942" name="Text Box 5"/>
        <xdr:cNvSpPr txBox="1">
          <a:spLocks noChangeArrowheads="1"/>
        </xdr:cNvSpPr>
      </xdr:nvSpPr>
      <xdr:spPr bwMode="auto">
        <a:xfrm>
          <a:off x="390525" y="691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9</xdr:row>
      <xdr:rowOff>57150</xdr:rowOff>
    </xdr:from>
    <xdr:ext cx="104775" cy="257175"/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9525000" y="4162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15</xdr:row>
      <xdr:rowOff>0</xdr:rowOff>
    </xdr:from>
    <xdr:ext cx="104775" cy="257175"/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9525000" y="4295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15</xdr:row>
      <xdr:rowOff>57150</xdr:rowOff>
    </xdr:from>
    <xdr:ext cx="104775" cy="257175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9525000" y="435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9525000" y="4495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9525000" y="4552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9525000" y="4552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9525000" y="468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9525000" y="4743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9525000" y="4743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0</xdr:rowOff>
    </xdr:from>
    <xdr:ext cx="104775" cy="257175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9525000" y="4876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57150</xdr:rowOff>
    </xdr:from>
    <xdr:ext cx="104775" cy="257175"/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9525000" y="493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</xdr:row>
      <xdr:rowOff>57150</xdr:rowOff>
    </xdr:from>
    <xdr:ext cx="104775" cy="257175"/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9525000" y="493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9525000" y="5067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9525000" y="5124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9525000" y="5124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9525000" y="5267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9525000" y="532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9525000" y="5324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9525000" y="5457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9525000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9525000" y="5514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0</xdr:rowOff>
    </xdr:from>
    <xdr:ext cx="104775" cy="257175"/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9525000" y="5648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57150</xdr:rowOff>
    </xdr:from>
    <xdr:ext cx="104775" cy="2571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9525000" y="5705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12</xdr:row>
      <xdr:rowOff>57150</xdr:rowOff>
    </xdr:from>
    <xdr:ext cx="104775" cy="257175"/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9525000" y="5705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9525000" y="5838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9525000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9525000" y="5895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9525000" y="6038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9525000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9525000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0</xdr:rowOff>
    </xdr:from>
    <xdr:ext cx="104775" cy="257175"/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9525000" y="622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57150</xdr:rowOff>
    </xdr:from>
    <xdr:ext cx="104775" cy="257175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95250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7</xdr:row>
      <xdr:rowOff>57150</xdr:rowOff>
    </xdr:from>
    <xdr:ext cx="104775" cy="257175"/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95250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9525000" y="641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95250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95250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9525000" y="6610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95250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95250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9525000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9525000" y="686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9525000" y="686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9525000" y="700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9525000" y="705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9525000" y="7058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9525000" y="7191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9525000" y="7248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9525000" y="7248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9525000" y="7381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9525000" y="743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525000" y="743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0</xdr:rowOff>
    </xdr:from>
    <xdr:ext cx="104775" cy="257175"/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9525000" y="7581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57150</xdr:rowOff>
    </xdr:from>
    <xdr:ext cx="104775" cy="257175"/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9525000" y="763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16</xdr:row>
      <xdr:rowOff>57150</xdr:rowOff>
    </xdr:from>
    <xdr:ext cx="104775" cy="257175"/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9525000" y="7639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9525000" y="777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9525000" y="782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9525000" y="782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0</xdr:rowOff>
    </xdr:from>
    <xdr:ext cx="104775" cy="257175"/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9525000" y="796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57150</xdr:rowOff>
    </xdr:from>
    <xdr:ext cx="104775" cy="257175"/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9525000" y="802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13</xdr:row>
      <xdr:rowOff>57150</xdr:rowOff>
    </xdr:from>
    <xdr:ext cx="104775" cy="257175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9525000" y="802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95250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952500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9525000" y="821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1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6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30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5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39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4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55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58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74580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78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3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84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87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1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2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93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096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1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11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12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15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74580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35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74580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4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49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50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53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0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66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75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78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3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94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17</xdr:row>
      <xdr:rowOff>0</xdr:rowOff>
    </xdr:from>
    <xdr:ext cx="104775" cy="257175"/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7905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74580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2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1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04775" cy="257175"/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17</xdr:row>
      <xdr:rowOff>0</xdr:rowOff>
    </xdr:from>
    <xdr:ext cx="104775" cy="257175"/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7458075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17</xdr:row>
      <xdr:rowOff>0</xdr:rowOff>
    </xdr:from>
    <xdr:ext cx="104775" cy="257175"/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10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34</xdr:row>
      <xdr:rowOff>0</xdr:rowOff>
    </xdr:from>
    <xdr:ext cx="104775" cy="2571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790575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104775" cy="257175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419100" y="438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28575</xdr:colOff>
      <xdr:row>32</xdr:row>
      <xdr:rowOff>133350</xdr:rowOff>
    </xdr:from>
    <xdr:ext cx="104775" cy="257175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7086600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407194</xdr:colOff>
      <xdr:row>34</xdr:row>
      <xdr:rowOff>0</xdr:rowOff>
    </xdr:from>
    <xdr:ext cx="104775" cy="257175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826294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104775" cy="257175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419100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9</xdr:row>
      <xdr:rowOff>0</xdr:rowOff>
    </xdr:from>
    <xdr:ext cx="104775" cy="257175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79057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790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04775" cy="257175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419100" y="140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7</xdr:row>
      <xdr:rowOff>28575</xdr:rowOff>
    </xdr:from>
    <xdr:ext cx="104775" cy="257175"/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90575" y="1428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19100" y="1781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34</xdr:row>
      <xdr:rowOff>0</xdr:rowOff>
    </xdr:from>
    <xdr:ext cx="104775" cy="257175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9050" y="368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</xdr:row>
      <xdr:rowOff>28575</xdr:rowOff>
    </xdr:from>
    <xdr:ext cx="104775" cy="257175"/>
    <xdr:sp macro="" textlink="">
      <xdr:nvSpPr>
        <xdr:cNvPr id="38" name="Text Box 16"/>
        <xdr:cNvSpPr txBox="1">
          <a:spLocks noChangeArrowheads="1"/>
        </xdr:cNvSpPr>
      </xdr:nvSpPr>
      <xdr:spPr bwMode="auto">
        <a:xfrm>
          <a:off x="790575" y="1809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44</xdr:row>
      <xdr:rowOff>28575</xdr:rowOff>
    </xdr:from>
    <xdr:ext cx="104775" cy="257175"/>
    <xdr:sp macro="" textlink="">
      <xdr:nvSpPr>
        <xdr:cNvPr id="49" name="Text Box 16"/>
        <xdr:cNvSpPr txBox="1">
          <a:spLocks noChangeArrowheads="1"/>
        </xdr:cNvSpPr>
      </xdr:nvSpPr>
      <xdr:spPr bwMode="auto">
        <a:xfrm>
          <a:off x="79057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04775" cy="25717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19100" y="349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44</xdr:row>
      <xdr:rowOff>28575</xdr:rowOff>
    </xdr:from>
    <xdr:ext cx="104775" cy="257175"/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79057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58" name="Text Box 16"/>
        <xdr:cNvSpPr txBox="1">
          <a:spLocks noChangeArrowheads="1"/>
        </xdr:cNvSpPr>
      </xdr:nvSpPr>
      <xdr:spPr bwMode="auto">
        <a:xfrm>
          <a:off x="790575" y="200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19100" y="197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46</xdr:row>
      <xdr:rowOff>28575</xdr:rowOff>
    </xdr:from>
    <xdr:ext cx="104775" cy="257175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790575" y="200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28575</xdr:colOff>
      <xdr:row>14</xdr:row>
      <xdr:rowOff>152400</xdr:rowOff>
    </xdr:from>
    <xdr:ext cx="104775" cy="257175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8575" y="291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20</xdr:row>
      <xdr:rowOff>57150</xdr:rowOff>
    </xdr:from>
    <xdr:ext cx="104775" cy="257175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9525000" y="336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25</xdr:row>
      <xdr:rowOff>190500</xdr:rowOff>
    </xdr:from>
    <xdr:ext cx="104775" cy="257175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9525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32</xdr:row>
      <xdr:rowOff>190500</xdr:rowOff>
    </xdr:from>
    <xdr:ext cx="104775" cy="257175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525" y="120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04775" cy="257175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36</xdr:row>
      <xdr:rowOff>0</xdr:rowOff>
    </xdr:from>
    <xdr:ext cx="104775" cy="257175"/>
    <xdr:sp macro="" textlink="">
      <xdr:nvSpPr>
        <xdr:cNvPr id="71" name="Text Box 16"/>
        <xdr:cNvSpPr txBox="1">
          <a:spLocks noChangeArrowheads="1"/>
        </xdr:cNvSpPr>
      </xdr:nvSpPr>
      <xdr:spPr bwMode="auto">
        <a:xfrm>
          <a:off x="9620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104775</xdr:rowOff>
    </xdr:from>
    <xdr:ext cx="104775" cy="257175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419100" y="519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150019</xdr:colOff>
      <xdr:row>41</xdr:row>
      <xdr:rowOff>28575</xdr:rowOff>
    </xdr:from>
    <xdr:ext cx="104775" cy="257175"/>
    <xdr:sp macro="" textlink="">
      <xdr:nvSpPr>
        <xdr:cNvPr id="80" name="Text Box 16"/>
        <xdr:cNvSpPr txBox="1">
          <a:spLocks noChangeArrowheads="1"/>
        </xdr:cNvSpPr>
      </xdr:nvSpPr>
      <xdr:spPr bwMode="auto">
        <a:xfrm>
          <a:off x="7208044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28575</xdr:rowOff>
    </xdr:from>
    <xdr:ext cx="104775" cy="257175"/>
    <xdr:sp macro="" textlink="">
      <xdr:nvSpPr>
        <xdr:cNvPr id="86" name="Text Box 16"/>
        <xdr:cNvSpPr txBox="1">
          <a:spLocks noChangeArrowheads="1"/>
        </xdr:cNvSpPr>
      </xdr:nvSpPr>
      <xdr:spPr bwMode="auto">
        <a:xfrm>
          <a:off x="790575" y="6457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104775" cy="257175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42</xdr:row>
      <xdr:rowOff>76200</xdr:rowOff>
    </xdr:from>
    <xdr:ext cx="104775" cy="257175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38100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30</xdr:row>
      <xdr:rowOff>0</xdr:rowOff>
    </xdr:from>
    <xdr:ext cx="104775" cy="257175"/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35</xdr:row>
      <xdr:rowOff>0</xdr:rowOff>
    </xdr:from>
    <xdr:ext cx="104775" cy="257175"/>
    <xdr:sp macro="" textlink="">
      <xdr:nvSpPr>
        <xdr:cNvPr id="113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104775" cy="2571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35</xdr:row>
      <xdr:rowOff>0</xdr:rowOff>
    </xdr:from>
    <xdr:ext cx="104775" cy="257175"/>
    <xdr:sp macro="" textlink="">
      <xdr:nvSpPr>
        <xdr:cNvPr id="116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47</xdr:row>
      <xdr:rowOff>0</xdr:rowOff>
    </xdr:from>
    <xdr:ext cx="104775" cy="257175"/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790575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04775" cy="25717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19100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47</xdr:row>
      <xdr:rowOff>0</xdr:rowOff>
    </xdr:from>
    <xdr:ext cx="104775" cy="257175"/>
    <xdr:sp macro="" textlink="">
      <xdr:nvSpPr>
        <xdr:cNvPr id="125" name="Text Box 16"/>
        <xdr:cNvSpPr txBox="1">
          <a:spLocks noChangeArrowheads="1"/>
        </xdr:cNvSpPr>
      </xdr:nvSpPr>
      <xdr:spPr bwMode="auto">
        <a:xfrm>
          <a:off x="790575" y="815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17</xdr:row>
      <xdr:rowOff>0</xdr:rowOff>
    </xdr:from>
    <xdr:ext cx="104775" cy="25717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9525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22</xdr:row>
      <xdr:rowOff>0</xdr:rowOff>
    </xdr:from>
    <xdr:ext cx="104775" cy="257175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9525000" y="6238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17</xdr:row>
      <xdr:rowOff>0</xdr:rowOff>
    </xdr:from>
    <xdr:ext cx="104775" cy="257175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6289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36</xdr:row>
      <xdr:rowOff>0</xdr:rowOff>
    </xdr:from>
    <xdr:ext cx="104775" cy="257175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5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104775" cy="25717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19100" y="6619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4</xdr:row>
      <xdr:rowOff>47625</xdr:rowOff>
    </xdr:from>
    <xdr:ext cx="104775" cy="257175"/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5</xdr:row>
      <xdr:rowOff>142875</xdr:rowOff>
    </xdr:from>
    <xdr:ext cx="104775" cy="257175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542925</xdr:colOff>
      <xdr:row>35</xdr:row>
      <xdr:rowOff>0</xdr:rowOff>
    </xdr:from>
    <xdr:ext cx="104775" cy="257175"/>
    <xdr:sp macro="" textlink="">
      <xdr:nvSpPr>
        <xdr:cNvPr id="190" name="Text Box 16"/>
        <xdr:cNvSpPr txBox="1">
          <a:spLocks noChangeArrowheads="1"/>
        </xdr:cNvSpPr>
      </xdr:nvSpPr>
      <xdr:spPr bwMode="auto">
        <a:xfrm>
          <a:off x="9620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04775" cy="257175"/>
    <xdr:sp macro="" textlink="">
      <xdr:nvSpPr>
        <xdr:cNvPr id="197" name="Text Box 7"/>
        <xdr:cNvSpPr txBox="1">
          <a:spLocks noChangeArrowheads="1"/>
        </xdr:cNvSpPr>
      </xdr:nvSpPr>
      <xdr:spPr bwMode="auto">
        <a:xfrm>
          <a:off x="419100" y="5086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</xdr:row>
      <xdr:rowOff>104775</xdr:rowOff>
    </xdr:from>
    <xdr:ext cx="104775" cy="257175"/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419100" y="519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226219</xdr:colOff>
      <xdr:row>28</xdr:row>
      <xdr:rowOff>133350</xdr:rowOff>
    </xdr:from>
    <xdr:ext cx="104775" cy="257175"/>
    <xdr:sp macro="" textlink="">
      <xdr:nvSpPr>
        <xdr:cNvPr id="199" name="Text Box 16"/>
        <xdr:cNvSpPr txBox="1">
          <a:spLocks noChangeArrowheads="1"/>
        </xdr:cNvSpPr>
      </xdr:nvSpPr>
      <xdr:spPr bwMode="auto">
        <a:xfrm>
          <a:off x="645319" y="618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28575</xdr:rowOff>
    </xdr:from>
    <xdr:ext cx="104775" cy="257175"/>
    <xdr:sp macro="" textlink="">
      <xdr:nvSpPr>
        <xdr:cNvPr id="205" name="Text Box 16"/>
        <xdr:cNvSpPr txBox="1">
          <a:spLocks noChangeArrowheads="1"/>
        </xdr:cNvSpPr>
      </xdr:nvSpPr>
      <xdr:spPr bwMode="auto">
        <a:xfrm>
          <a:off x="790575" y="6457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210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216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104775" cy="2571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19100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152400</xdr:rowOff>
    </xdr:from>
    <xdr:ext cx="104775" cy="25717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19100" y="176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9</xdr:row>
      <xdr:rowOff>66675</xdr:rowOff>
    </xdr:from>
    <xdr:ext cx="104775" cy="257175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8</xdr:row>
      <xdr:rowOff>85725</xdr:rowOff>
    </xdr:from>
    <xdr:ext cx="104775" cy="257175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8</xdr:row>
      <xdr:rowOff>0</xdr:rowOff>
    </xdr:from>
    <xdr:ext cx="104775" cy="257175"/>
    <xdr:sp macro="" textlink="">
      <xdr:nvSpPr>
        <xdr:cNvPr id="221" name="Text Box 16"/>
        <xdr:cNvSpPr txBox="1">
          <a:spLocks noChangeArrowheads="1"/>
        </xdr:cNvSpPr>
      </xdr:nvSpPr>
      <xdr:spPr bwMode="auto">
        <a:xfrm>
          <a:off x="790575" y="6429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45</xdr:row>
      <xdr:rowOff>0</xdr:rowOff>
    </xdr:from>
    <xdr:ext cx="104775" cy="257175"/>
    <xdr:sp macro="" textlink="">
      <xdr:nvSpPr>
        <xdr:cNvPr id="232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104775" cy="257175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419100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45</xdr:row>
      <xdr:rowOff>0</xdr:rowOff>
    </xdr:from>
    <xdr:ext cx="104775" cy="257175"/>
    <xdr:sp macro="" textlink="">
      <xdr:nvSpPr>
        <xdr:cNvPr id="235" name="Text Box 16"/>
        <xdr:cNvSpPr txBox="1">
          <a:spLocks noChangeArrowheads="1"/>
        </xdr:cNvSpPr>
      </xdr:nvSpPr>
      <xdr:spPr bwMode="auto">
        <a:xfrm>
          <a:off x="790575" y="547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12</xdr:row>
      <xdr:rowOff>0</xdr:rowOff>
    </xdr:from>
    <xdr:ext cx="104775" cy="257175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9525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21</xdr:row>
      <xdr:rowOff>0</xdr:rowOff>
    </xdr:from>
    <xdr:ext cx="104775" cy="257175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9525000" y="6238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12</xdr:row>
      <xdr:rowOff>0</xdr:rowOff>
    </xdr:from>
    <xdr:ext cx="104775" cy="257175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2628900" y="566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</xdr:colOff>
      <xdr:row>35</xdr:row>
      <xdr:rowOff>0</xdr:rowOff>
    </xdr:from>
    <xdr:ext cx="104775" cy="257175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952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104775" cy="2571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19100" y="63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304800</xdr:colOff>
      <xdr:row>13</xdr:row>
      <xdr:rowOff>85725</xdr:rowOff>
    </xdr:from>
    <xdr:ext cx="104775" cy="257175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04800" y="2657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47625</xdr:colOff>
      <xdr:row>5</xdr:row>
      <xdr:rowOff>104775</xdr:rowOff>
    </xdr:from>
    <xdr:ext cx="104775" cy="257175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4667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5</xdr:row>
      <xdr:rowOff>104775</xdr:rowOff>
    </xdr:from>
    <xdr:ext cx="104775" cy="257175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</xdr:row>
      <xdr:rowOff>28575</xdr:rowOff>
    </xdr:from>
    <xdr:ext cx="104775" cy="257175"/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790575" y="857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04775" cy="257175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19100" y="101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6</xdr:row>
      <xdr:rowOff>28575</xdr:rowOff>
    </xdr:from>
    <xdr:ext cx="104775" cy="257175"/>
    <xdr:sp macro="" textlink="">
      <xdr:nvSpPr>
        <xdr:cNvPr id="256" name="Text Box 16"/>
        <xdr:cNvSpPr txBox="1">
          <a:spLocks noChangeArrowheads="1"/>
        </xdr:cNvSpPr>
      </xdr:nvSpPr>
      <xdr:spPr bwMode="auto">
        <a:xfrm>
          <a:off x="790575" y="1047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104775" cy="257175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419100" y="82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22</xdr:row>
      <xdr:rowOff>171450</xdr:rowOff>
    </xdr:from>
    <xdr:ext cx="104775" cy="257175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95250" y="214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16</xdr:row>
      <xdr:rowOff>47625</xdr:rowOff>
    </xdr:from>
    <xdr:ext cx="104775" cy="257175"/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17</xdr:row>
      <xdr:rowOff>142875</xdr:rowOff>
    </xdr:from>
    <xdr:ext cx="104775" cy="257175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85725</xdr:rowOff>
    </xdr:from>
    <xdr:ext cx="104775" cy="257175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23</xdr:row>
      <xdr:rowOff>0</xdr:rowOff>
    </xdr:from>
    <xdr:ext cx="104775" cy="25717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95250" y="2162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22</xdr:row>
      <xdr:rowOff>123825</xdr:rowOff>
    </xdr:from>
    <xdr:ext cx="104775" cy="257175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17</xdr:row>
      <xdr:rowOff>104775</xdr:rowOff>
    </xdr:from>
    <xdr:ext cx="104775" cy="257175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33</xdr:row>
      <xdr:rowOff>171450</xdr:rowOff>
    </xdr:from>
    <xdr:ext cx="104775" cy="257175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95250" y="214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27</xdr:row>
      <xdr:rowOff>47625</xdr:rowOff>
    </xdr:from>
    <xdr:ext cx="104775" cy="257175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28</xdr:row>
      <xdr:rowOff>142875</xdr:rowOff>
    </xdr:from>
    <xdr:ext cx="104775" cy="257175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85725</xdr:rowOff>
    </xdr:from>
    <xdr:ext cx="104775" cy="257175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34</xdr:row>
      <xdr:rowOff>0</xdr:rowOff>
    </xdr:from>
    <xdr:ext cx="104775" cy="257175"/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95250" y="2162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33</xdr:row>
      <xdr:rowOff>123825</xdr:rowOff>
    </xdr:from>
    <xdr:ext cx="104775" cy="257175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3143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28</xdr:row>
      <xdr:rowOff>104775</xdr:rowOff>
    </xdr:from>
    <xdr:ext cx="104775" cy="25717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43</xdr:row>
      <xdr:rowOff>171450</xdr:rowOff>
    </xdr:from>
    <xdr:ext cx="104775" cy="257175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95250" y="214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37</xdr:row>
      <xdr:rowOff>47625</xdr:rowOff>
    </xdr:from>
    <xdr:ext cx="104775" cy="257175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38</xdr:row>
      <xdr:rowOff>142875</xdr:rowOff>
    </xdr:from>
    <xdr:ext cx="104775" cy="257175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323850" y="116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85725</xdr:rowOff>
    </xdr:from>
    <xdr:ext cx="104775" cy="257175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0" y="1676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44</xdr:row>
      <xdr:rowOff>0</xdr:rowOff>
    </xdr:from>
    <xdr:ext cx="104775" cy="257175"/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95250" y="2162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43</xdr:row>
      <xdr:rowOff>123825</xdr:rowOff>
    </xdr:from>
    <xdr:ext cx="104775" cy="25717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38</xdr:row>
      <xdr:rowOff>104775</xdr:rowOff>
    </xdr:from>
    <xdr:ext cx="104775" cy="257175"/>
    <xdr:sp macro="" textlink="">
      <xdr:nvSpPr>
        <xdr:cNvPr id="282" name="Text Box 5"/>
        <xdr:cNvSpPr txBox="1">
          <a:spLocks noChangeArrowheads="1"/>
        </xdr:cNvSpPr>
      </xdr:nvSpPr>
      <xdr:spPr bwMode="auto">
        <a:xfrm>
          <a:off x="390525" y="112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13</xdr:row>
      <xdr:rowOff>0</xdr:rowOff>
    </xdr:from>
    <xdr:ext cx="104775" cy="257175"/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2628900" y="2371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21</xdr:row>
      <xdr:rowOff>171450</xdr:rowOff>
    </xdr:from>
    <xdr:ext cx="104775" cy="257175"/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14</xdr:row>
      <xdr:rowOff>47625</xdr:rowOff>
    </xdr:from>
    <xdr:ext cx="104775" cy="257175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15</xdr:row>
      <xdr:rowOff>142875</xdr:rowOff>
    </xdr:from>
    <xdr:ext cx="104775" cy="257175"/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19</xdr:row>
      <xdr:rowOff>66675</xdr:rowOff>
    </xdr:from>
    <xdr:ext cx="104775" cy="257175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85725</xdr:rowOff>
    </xdr:from>
    <xdr:ext cx="104775" cy="257175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22</xdr:row>
      <xdr:rowOff>0</xdr:rowOff>
    </xdr:from>
    <xdr:ext cx="104775" cy="257175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15</xdr:row>
      <xdr:rowOff>104775</xdr:rowOff>
    </xdr:from>
    <xdr:ext cx="104775" cy="257175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31</xdr:row>
      <xdr:rowOff>171450</xdr:rowOff>
    </xdr:from>
    <xdr:ext cx="104775" cy="257175"/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47625</xdr:rowOff>
    </xdr:from>
    <xdr:ext cx="104775" cy="257175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25</xdr:row>
      <xdr:rowOff>142875</xdr:rowOff>
    </xdr:from>
    <xdr:ext cx="104775" cy="257175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29</xdr:row>
      <xdr:rowOff>66675</xdr:rowOff>
    </xdr:from>
    <xdr:ext cx="104775" cy="25717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28</xdr:row>
      <xdr:rowOff>85725</xdr:rowOff>
    </xdr:from>
    <xdr:ext cx="104775" cy="257175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32</xdr:row>
      <xdr:rowOff>0</xdr:rowOff>
    </xdr:from>
    <xdr:ext cx="104775" cy="257175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25</xdr:row>
      <xdr:rowOff>104775</xdr:rowOff>
    </xdr:from>
    <xdr:ext cx="104775" cy="257175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171450</xdr:rowOff>
    </xdr:from>
    <xdr:ext cx="104775" cy="257175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34</xdr:row>
      <xdr:rowOff>47625</xdr:rowOff>
    </xdr:from>
    <xdr:ext cx="104775" cy="257175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35</xdr:row>
      <xdr:rowOff>142875</xdr:rowOff>
    </xdr:from>
    <xdr:ext cx="104775" cy="257175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39</xdr:row>
      <xdr:rowOff>66675</xdr:rowOff>
    </xdr:from>
    <xdr:ext cx="104775" cy="257175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38</xdr:row>
      <xdr:rowOff>85725</xdr:rowOff>
    </xdr:from>
    <xdr:ext cx="104775" cy="257175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47625</xdr:colOff>
      <xdr:row>45</xdr:row>
      <xdr:rowOff>152400</xdr:rowOff>
    </xdr:from>
    <xdr:ext cx="104775" cy="257175"/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47625" y="8886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35</xdr:row>
      <xdr:rowOff>104775</xdr:rowOff>
    </xdr:from>
    <xdr:ext cx="104775" cy="257175"/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21</xdr:row>
      <xdr:rowOff>171450</xdr:rowOff>
    </xdr:from>
    <xdr:ext cx="104775" cy="257175"/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14</xdr:row>
      <xdr:rowOff>47625</xdr:rowOff>
    </xdr:from>
    <xdr:ext cx="104775" cy="257175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15</xdr:row>
      <xdr:rowOff>142875</xdr:rowOff>
    </xdr:from>
    <xdr:ext cx="104775" cy="25717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19</xdr:row>
      <xdr:rowOff>66675</xdr:rowOff>
    </xdr:from>
    <xdr:ext cx="104775" cy="2571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18</xdr:row>
      <xdr:rowOff>85725</xdr:rowOff>
    </xdr:from>
    <xdr:ext cx="104775" cy="257175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1143000</xdr:colOff>
      <xdr:row>23</xdr:row>
      <xdr:rowOff>142875</xdr:rowOff>
    </xdr:from>
    <xdr:ext cx="104775" cy="257175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562100" y="4657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15</xdr:row>
      <xdr:rowOff>104775</xdr:rowOff>
    </xdr:from>
    <xdr:ext cx="104775" cy="257175"/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31</xdr:row>
      <xdr:rowOff>171450</xdr:rowOff>
    </xdr:from>
    <xdr:ext cx="104775" cy="257175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24</xdr:row>
      <xdr:rowOff>47625</xdr:rowOff>
    </xdr:from>
    <xdr:ext cx="104775" cy="257175"/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25</xdr:row>
      <xdr:rowOff>142875</xdr:rowOff>
    </xdr:from>
    <xdr:ext cx="104775" cy="257175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29</xdr:row>
      <xdr:rowOff>66675</xdr:rowOff>
    </xdr:from>
    <xdr:ext cx="104775" cy="257175"/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28</xdr:row>
      <xdr:rowOff>85725</xdr:rowOff>
    </xdr:from>
    <xdr:ext cx="104775" cy="257175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32</xdr:row>
      <xdr:rowOff>0</xdr:rowOff>
    </xdr:from>
    <xdr:ext cx="104775" cy="257175"/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95250" y="238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25</xdr:row>
      <xdr:rowOff>104775</xdr:rowOff>
    </xdr:from>
    <xdr:ext cx="104775" cy="257175"/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41</xdr:row>
      <xdr:rowOff>171450</xdr:rowOff>
    </xdr:from>
    <xdr:ext cx="104775" cy="257175"/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95250" y="236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34</xdr:row>
      <xdr:rowOff>47625</xdr:rowOff>
    </xdr:from>
    <xdr:ext cx="104775" cy="257175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381000" y="876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323850</xdr:colOff>
      <xdr:row>35</xdr:row>
      <xdr:rowOff>142875</xdr:rowOff>
    </xdr:from>
    <xdr:ext cx="104775" cy="257175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32385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381000</xdr:colOff>
      <xdr:row>39</xdr:row>
      <xdr:rowOff>66675</xdr:rowOff>
    </xdr:from>
    <xdr:ext cx="104775" cy="257175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81000" y="186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38</xdr:row>
      <xdr:rowOff>85725</xdr:rowOff>
    </xdr:from>
    <xdr:ext cx="104775" cy="257175"/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0" y="1695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42</xdr:row>
      <xdr:rowOff>85725</xdr:rowOff>
    </xdr:from>
    <xdr:ext cx="104775" cy="257175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7458075" y="8439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35</xdr:row>
      <xdr:rowOff>104775</xdr:rowOff>
    </xdr:from>
    <xdr:ext cx="104775" cy="257175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390525" y="113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21</xdr:row>
      <xdr:rowOff>57150</xdr:rowOff>
    </xdr:from>
    <xdr:ext cx="104775" cy="257175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22</xdr:row>
      <xdr:rowOff>0</xdr:rowOff>
    </xdr:from>
    <xdr:ext cx="104775" cy="257175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22</xdr:row>
      <xdr:rowOff>57150</xdr:rowOff>
    </xdr:from>
    <xdr:ext cx="104775" cy="257175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23</xdr:row>
      <xdr:rowOff>0</xdr:rowOff>
    </xdr:from>
    <xdr:ext cx="104775" cy="257175"/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23</xdr:row>
      <xdr:rowOff>57150</xdr:rowOff>
    </xdr:from>
    <xdr:ext cx="104775" cy="257175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23</xdr:row>
      <xdr:rowOff>57150</xdr:rowOff>
    </xdr:from>
    <xdr:ext cx="104775" cy="257175"/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24</xdr:row>
      <xdr:rowOff>0</xdr:rowOff>
    </xdr:from>
    <xdr:ext cx="104775" cy="257175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24</xdr:row>
      <xdr:rowOff>57150</xdr:rowOff>
    </xdr:from>
    <xdr:ext cx="104775" cy="257175"/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24</xdr:row>
      <xdr:rowOff>57150</xdr:rowOff>
    </xdr:from>
    <xdr:ext cx="104775" cy="257175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0</xdr:rowOff>
    </xdr:from>
    <xdr:ext cx="104775" cy="257175"/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57150</xdr:rowOff>
    </xdr:from>
    <xdr:ext cx="104775" cy="257175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25</xdr:row>
      <xdr:rowOff>57150</xdr:rowOff>
    </xdr:from>
    <xdr:ext cx="104775" cy="257175"/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0</xdr:rowOff>
    </xdr:from>
    <xdr:ext cx="104775" cy="257175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57150</xdr:rowOff>
    </xdr:from>
    <xdr:ext cx="104775" cy="257175"/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26</xdr:row>
      <xdr:rowOff>57150</xdr:rowOff>
    </xdr:from>
    <xdr:ext cx="104775" cy="257175"/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27</xdr:row>
      <xdr:rowOff>0</xdr:rowOff>
    </xdr:from>
    <xdr:ext cx="104775" cy="257175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27</xdr:row>
      <xdr:rowOff>57150</xdr:rowOff>
    </xdr:from>
    <xdr:ext cx="104775" cy="257175"/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27</xdr:row>
      <xdr:rowOff>57150</xdr:rowOff>
    </xdr:from>
    <xdr:ext cx="104775" cy="257175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28</xdr:row>
      <xdr:rowOff>0</xdr:rowOff>
    </xdr:from>
    <xdr:ext cx="104775" cy="257175"/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28</xdr:row>
      <xdr:rowOff>57150</xdr:rowOff>
    </xdr:from>
    <xdr:ext cx="104775" cy="257175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28</xdr:row>
      <xdr:rowOff>57150</xdr:rowOff>
    </xdr:from>
    <xdr:ext cx="104775" cy="257175"/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29</xdr:row>
      <xdr:rowOff>0</xdr:rowOff>
    </xdr:from>
    <xdr:ext cx="104775" cy="257175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29</xdr:row>
      <xdr:rowOff>57150</xdr:rowOff>
    </xdr:from>
    <xdr:ext cx="104775" cy="257175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29</xdr:row>
      <xdr:rowOff>57150</xdr:rowOff>
    </xdr:from>
    <xdr:ext cx="104775" cy="257175"/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30</xdr:row>
      <xdr:rowOff>0</xdr:rowOff>
    </xdr:from>
    <xdr:ext cx="104775" cy="257175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30</xdr:row>
      <xdr:rowOff>57150</xdr:rowOff>
    </xdr:from>
    <xdr:ext cx="104775" cy="257175"/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30</xdr:row>
      <xdr:rowOff>57150</xdr:rowOff>
    </xdr:from>
    <xdr:ext cx="104775" cy="257175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31</xdr:row>
      <xdr:rowOff>0</xdr:rowOff>
    </xdr:from>
    <xdr:ext cx="104775" cy="257175"/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31</xdr:row>
      <xdr:rowOff>57150</xdr:rowOff>
    </xdr:from>
    <xdr:ext cx="104775" cy="257175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31</xdr:row>
      <xdr:rowOff>57150</xdr:rowOff>
    </xdr:from>
    <xdr:ext cx="104775" cy="257175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32</xdr:row>
      <xdr:rowOff>0</xdr:rowOff>
    </xdr:from>
    <xdr:ext cx="104775" cy="257175"/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32</xdr:row>
      <xdr:rowOff>57150</xdr:rowOff>
    </xdr:from>
    <xdr:ext cx="104775" cy="257175"/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32</xdr:row>
      <xdr:rowOff>57150</xdr:rowOff>
    </xdr:from>
    <xdr:ext cx="104775" cy="257175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33</xdr:row>
      <xdr:rowOff>0</xdr:rowOff>
    </xdr:from>
    <xdr:ext cx="104775" cy="257175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33</xdr:row>
      <xdr:rowOff>57150</xdr:rowOff>
    </xdr:from>
    <xdr:ext cx="104775" cy="257175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33</xdr:row>
      <xdr:rowOff>57150</xdr:rowOff>
    </xdr:from>
    <xdr:ext cx="104775" cy="257175"/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34</xdr:row>
      <xdr:rowOff>0</xdr:rowOff>
    </xdr:from>
    <xdr:ext cx="104775" cy="257175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34</xdr:row>
      <xdr:rowOff>57150</xdr:rowOff>
    </xdr:from>
    <xdr:ext cx="104775" cy="257175"/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34</xdr:row>
      <xdr:rowOff>57150</xdr:rowOff>
    </xdr:from>
    <xdr:ext cx="104775" cy="257175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35</xdr:row>
      <xdr:rowOff>0</xdr:rowOff>
    </xdr:from>
    <xdr:ext cx="104775" cy="257175"/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35</xdr:row>
      <xdr:rowOff>57150</xdr:rowOff>
    </xdr:from>
    <xdr:ext cx="104775" cy="257175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35</xdr:row>
      <xdr:rowOff>57150</xdr:rowOff>
    </xdr:from>
    <xdr:ext cx="104775" cy="257175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36</xdr:row>
      <xdr:rowOff>0</xdr:rowOff>
    </xdr:from>
    <xdr:ext cx="104775" cy="257175"/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36</xdr:row>
      <xdr:rowOff>57150</xdr:rowOff>
    </xdr:from>
    <xdr:ext cx="104775" cy="257175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36</xdr:row>
      <xdr:rowOff>57150</xdr:rowOff>
    </xdr:from>
    <xdr:ext cx="104775" cy="257175"/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37</xdr:row>
      <xdr:rowOff>0</xdr:rowOff>
    </xdr:from>
    <xdr:ext cx="104775" cy="257175"/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37</xdr:row>
      <xdr:rowOff>57150</xdr:rowOff>
    </xdr:from>
    <xdr:ext cx="104775" cy="257175"/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37</xdr:row>
      <xdr:rowOff>57150</xdr:rowOff>
    </xdr:from>
    <xdr:ext cx="104775" cy="257175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38</xdr:row>
      <xdr:rowOff>0</xdr:rowOff>
    </xdr:from>
    <xdr:ext cx="104775" cy="257175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38</xdr:row>
      <xdr:rowOff>57150</xdr:rowOff>
    </xdr:from>
    <xdr:ext cx="104775" cy="257175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38</xdr:row>
      <xdr:rowOff>57150</xdr:rowOff>
    </xdr:from>
    <xdr:ext cx="104775" cy="257175"/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39</xdr:row>
      <xdr:rowOff>0</xdr:rowOff>
    </xdr:from>
    <xdr:ext cx="104775" cy="257175"/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39</xdr:row>
      <xdr:rowOff>57150</xdr:rowOff>
    </xdr:from>
    <xdr:ext cx="104775" cy="257175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39</xdr:row>
      <xdr:rowOff>57150</xdr:rowOff>
    </xdr:from>
    <xdr:ext cx="104775" cy="257175"/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40</xdr:row>
      <xdr:rowOff>0</xdr:rowOff>
    </xdr:from>
    <xdr:ext cx="104775" cy="257175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40</xdr:row>
      <xdr:rowOff>57150</xdr:rowOff>
    </xdr:from>
    <xdr:ext cx="104775" cy="257175"/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40</xdr:row>
      <xdr:rowOff>57150</xdr:rowOff>
    </xdr:from>
    <xdr:ext cx="104775" cy="257175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41</xdr:row>
      <xdr:rowOff>0</xdr:rowOff>
    </xdr:from>
    <xdr:ext cx="104775" cy="257175"/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41</xdr:row>
      <xdr:rowOff>57150</xdr:rowOff>
    </xdr:from>
    <xdr:ext cx="104775" cy="257175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41</xdr:row>
      <xdr:rowOff>57150</xdr:rowOff>
    </xdr:from>
    <xdr:ext cx="104775" cy="257175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42</xdr:row>
      <xdr:rowOff>0</xdr:rowOff>
    </xdr:from>
    <xdr:ext cx="104775" cy="257175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42</xdr:row>
      <xdr:rowOff>57150</xdr:rowOff>
    </xdr:from>
    <xdr:ext cx="104775" cy="257175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42</xdr:row>
      <xdr:rowOff>57150</xdr:rowOff>
    </xdr:from>
    <xdr:ext cx="104775" cy="257175"/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43</xdr:row>
      <xdr:rowOff>0</xdr:rowOff>
    </xdr:from>
    <xdr:ext cx="104775" cy="257175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43</xdr:row>
      <xdr:rowOff>57150</xdr:rowOff>
    </xdr:from>
    <xdr:ext cx="104775" cy="257175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43</xdr:row>
      <xdr:rowOff>57150</xdr:rowOff>
    </xdr:from>
    <xdr:ext cx="104775" cy="257175"/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44</xdr:row>
      <xdr:rowOff>0</xdr:rowOff>
    </xdr:from>
    <xdr:ext cx="104775" cy="257175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44</xdr:row>
      <xdr:rowOff>57150</xdr:rowOff>
    </xdr:from>
    <xdr:ext cx="104775" cy="257175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44</xdr:row>
      <xdr:rowOff>57150</xdr:rowOff>
    </xdr:from>
    <xdr:ext cx="104775" cy="257175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45</xdr:row>
      <xdr:rowOff>0</xdr:rowOff>
    </xdr:from>
    <xdr:ext cx="104775" cy="257175"/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45</xdr:row>
      <xdr:rowOff>57150</xdr:rowOff>
    </xdr:from>
    <xdr:ext cx="104775" cy="257175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45</xdr:row>
      <xdr:rowOff>57150</xdr:rowOff>
    </xdr:from>
    <xdr:ext cx="104775" cy="257175"/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9525000" y="4010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46</xdr:row>
      <xdr:rowOff>0</xdr:rowOff>
    </xdr:from>
    <xdr:ext cx="104775" cy="257175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9525000" y="4152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46</xdr:row>
      <xdr:rowOff>57150</xdr:rowOff>
    </xdr:from>
    <xdr:ext cx="104775" cy="257175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9525000" y="4210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48</xdr:row>
      <xdr:rowOff>28575</xdr:rowOff>
    </xdr:from>
    <xdr:ext cx="104775" cy="257175"/>
    <xdr:sp macro="" textlink="">
      <xdr:nvSpPr>
        <xdr:cNvPr id="467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48</xdr:row>
      <xdr:rowOff>0</xdr:rowOff>
    </xdr:from>
    <xdr:ext cx="104775" cy="257175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48</xdr:row>
      <xdr:rowOff>28575</xdr:rowOff>
    </xdr:from>
    <xdr:ext cx="104775" cy="257175"/>
    <xdr:sp macro="" textlink="">
      <xdr:nvSpPr>
        <xdr:cNvPr id="470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5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50</xdr:row>
      <xdr:rowOff>28575</xdr:rowOff>
    </xdr:from>
    <xdr:ext cx="104775" cy="257175"/>
    <xdr:sp macro="" textlink="">
      <xdr:nvSpPr>
        <xdr:cNvPr id="476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50</xdr:row>
      <xdr:rowOff>28575</xdr:rowOff>
    </xdr:from>
    <xdr:ext cx="104775" cy="257175"/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04775" cy="257175"/>
    <xdr:sp macro="" textlink="">
      <xdr:nvSpPr>
        <xdr:cNvPr id="484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89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49</xdr:row>
      <xdr:rowOff>0</xdr:rowOff>
    </xdr:from>
    <xdr:ext cx="104775" cy="257175"/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57175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49</xdr:row>
      <xdr:rowOff>0</xdr:rowOff>
    </xdr:from>
    <xdr:ext cx="104775" cy="257175"/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46</xdr:row>
      <xdr:rowOff>85725</xdr:rowOff>
    </xdr:from>
    <xdr:ext cx="104775" cy="257175"/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7458075" y="8439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46</xdr:row>
      <xdr:rowOff>0</xdr:rowOff>
    </xdr:from>
    <xdr:ext cx="104775" cy="257175"/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46</xdr:row>
      <xdr:rowOff>57150</xdr:rowOff>
    </xdr:from>
    <xdr:ext cx="104775" cy="257175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46</xdr:row>
      <xdr:rowOff>57150</xdr:rowOff>
    </xdr:from>
    <xdr:ext cx="104775" cy="257175"/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47</xdr:row>
      <xdr:rowOff>0</xdr:rowOff>
    </xdr:from>
    <xdr:ext cx="104775" cy="257175"/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9525000" y="8553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47</xdr:row>
      <xdr:rowOff>57150</xdr:rowOff>
    </xdr:from>
    <xdr:ext cx="104775" cy="257175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47</xdr:row>
      <xdr:rowOff>57150</xdr:rowOff>
    </xdr:from>
    <xdr:ext cx="104775" cy="257175"/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48</xdr:row>
      <xdr:rowOff>0</xdr:rowOff>
    </xdr:from>
    <xdr:ext cx="104775" cy="257175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95250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48</xdr:row>
      <xdr:rowOff>57150</xdr:rowOff>
    </xdr:from>
    <xdr:ext cx="104775" cy="257175"/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48</xdr:row>
      <xdr:rowOff>57150</xdr:rowOff>
    </xdr:from>
    <xdr:ext cx="104775" cy="257175"/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49</xdr:row>
      <xdr:rowOff>0</xdr:rowOff>
    </xdr:from>
    <xdr:ext cx="104775" cy="257175"/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95250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49</xdr:row>
      <xdr:rowOff>57150</xdr:rowOff>
    </xdr:from>
    <xdr:ext cx="104775" cy="257175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49</xdr:row>
      <xdr:rowOff>57150</xdr:rowOff>
    </xdr:from>
    <xdr:ext cx="104775" cy="257175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50</xdr:row>
      <xdr:rowOff>0</xdr:rowOff>
    </xdr:from>
    <xdr:ext cx="104775" cy="257175"/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50</xdr:row>
      <xdr:rowOff>57150</xdr:rowOff>
    </xdr:from>
    <xdr:ext cx="104775" cy="257175"/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23" name="Text Box 5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52</xdr:row>
      <xdr:rowOff>28575</xdr:rowOff>
    </xdr:from>
    <xdr:ext cx="104775" cy="257175"/>
    <xdr:sp macro="" textlink="">
      <xdr:nvSpPr>
        <xdr:cNvPr id="524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104775" cy="257175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191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52</xdr:row>
      <xdr:rowOff>28575</xdr:rowOff>
    </xdr:from>
    <xdr:ext cx="104775" cy="257175"/>
    <xdr:sp macro="" textlink="">
      <xdr:nvSpPr>
        <xdr:cNvPr id="527" name="Text Box 16"/>
        <xdr:cNvSpPr txBox="1">
          <a:spLocks noChangeArrowheads="1"/>
        </xdr:cNvSpPr>
      </xdr:nvSpPr>
      <xdr:spPr bwMode="auto">
        <a:xfrm>
          <a:off x="790575" y="878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54</xdr:row>
      <xdr:rowOff>28575</xdr:rowOff>
    </xdr:from>
    <xdr:ext cx="104775" cy="257175"/>
    <xdr:sp macro="" textlink="">
      <xdr:nvSpPr>
        <xdr:cNvPr id="533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54</xdr:row>
      <xdr:rowOff>28575</xdr:rowOff>
    </xdr:from>
    <xdr:ext cx="104775" cy="257175"/>
    <xdr:sp macro="" textlink="">
      <xdr:nvSpPr>
        <xdr:cNvPr id="536" name="Text Box 16"/>
        <xdr:cNvSpPr txBox="1">
          <a:spLocks noChangeArrowheads="1"/>
        </xdr:cNvSpPr>
      </xdr:nvSpPr>
      <xdr:spPr bwMode="auto">
        <a:xfrm>
          <a:off x="790575" y="918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104775" cy="257175"/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191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6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51" name="Text Box 5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53</xdr:row>
      <xdr:rowOff>0</xdr:rowOff>
    </xdr:from>
    <xdr:ext cx="104775" cy="257175"/>
    <xdr:sp macro="" textlink="">
      <xdr:nvSpPr>
        <xdr:cNvPr id="552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104775" cy="257175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191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53</xdr:row>
      <xdr:rowOff>0</xdr:rowOff>
    </xdr:from>
    <xdr:ext cx="104775" cy="257175"/>
    <xdr:sp macro="" textlink="">
      <xdr:nvSpPr>
        <xdr:cNvPr id="555" name="Text Box 16"/>
        <xdr:cNvSpPr txBox="1">
          <a:spLocks noChangeArrowheads="1"/>
        </xdr:cNvSpPr>
      </xdr:nvSpPr>
      <xdr:spPr bwMode="auto">
        <a:xfrm>
          <a:off x="790575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50</xdr:row>
      <xdr:rowOff>85725</xdr:rowOff>
    </xdr:from>
    <xdr:ext cx="104775" cy="257175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7458075" y="8439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50</xdr:row>
      <xdr:rowOff>0</xdr:rowOff>
    </xdr:from>
    <xdr:ext cx="104775" cy="257175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9525000" y="8353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50</xdr:row>
      <xdr:rowOff>57150</xdr:rowOff>
    </xdr:from>
    <xdr:ext cx="104775" cy="257175"/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50</xdr:row>
      <xdr:rowOff>57150</xdr:rowOff>
    </xdr:from>
    <xdr:ext cx="104775" cy="257175"/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9525000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51</xdr:row>
      <xdr:rowOff>0</xdr:rowOff>
    </xdr:from>
    <xdr:ext cx="104775" cy="257175"/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9525000" y="8553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51</xdr:row>
      <xdr:rowOff>57150</xdr:rowOff>
    </xdr:from>
    <xdr:ext cx="104775" cy="257175"/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51</xdr:row>
      <xdr:rowOff>57150</xdr:rowOff>
    </xdr:from>
    <xdr:ext cx="104775" cy="257175"/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9525000" y="861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52</xdr:row>
      <xdr:rowOff>0</xdr:rowOff>
    </xdr:from>
    <xdr:ext cx="104775" cy="257175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9525000" y="8753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52</xdr:row>
      <xdr:rowOff>57150</xdr:rowOff>
    </xdr:from>
    <xdr:ext cx="104775" cy="257175"/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52</xdr:row>
      <xdr:rowOff>57150</xdr:rowOff>
    </xdr:from>
    <xdr:ext cx="104775" cy="257175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9525000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53</xdr:row>
      <xdr:rowOff>0</xdr:rowOff>
    </xdr:from>
    <xdr:ext cx="104775" cy="257175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9525000" y="895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53</xdr:row>
      <xdr:rowOff>57150</xdr:rowOff>
    </xdr:from>
    <xdr:ext cx="104775" cy="257175"/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53</xdr:row>
      <xdr:rowOff>57150</xdr:rowOff>
    </xdr:from>
    <xdr:ext cx="104775" cy="257175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9525000" y="9010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0</xdr:rowOff>
    </xdr:from>
    <xdr:ext cx="104775" cy="257175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57150</xdr:rowOff>
    </xdr:from>
    <xdr:ext cx="104775" cy="257175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75" name="Text Box 5"/>
        <xdr:cNvSpPr txBox="1">
          <a:spLocks noChangeArrowheads="1"/>
        </xdr:cNvSpPr>
      </xdr:nvSpPr>
      <xdr:spPr bwMode="auto">
        <a:xfrm>
          <a:off x="4191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54</xdr:row>
      <xdr:rowOff>85725</xdr:rowOff>
    </xdr:from>
    <xdr:ext cx="104775" cy="257175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7458075" y="923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0</xdr:rowOff>
    </xdr:from>
    <xdr:ext cx="104775" cy="257175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9525000" y="915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57150</xdr:rowOff>
    </xdr:from>
    <xdr:ext cx="104775" cy="257175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57150</xdr:rowOff>
    </xdr:from>
    <xdr:ext cx="104775" cy="257175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9525000" y="921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54</xdr:row>
      <xdr:rowOff>28575</xdr:rowOff>
    </xdr:from>
    <xdr:ext cx="104775" cy="257175"/>
    <xdr:sp macro="" textlink="">
      <xdr:nvSpPr>
        <xdr:cNvPr id="592" name="Text Box 16"/>
        <xdr:cNvSpPr txBox="1">
          <a:spLocks noChangeArrowheads="1"/>
        </xdr:cNvSpPr>
      </xdr:nvSpPr>
      <xdr:spPr bwMode="auto">
        <a:xfrm>
          <a:off x="790575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54</xdr:row>
      <xdr:rowOff>28575</xdr:rowOff>
    </xdr:from>
    <xdr:ext cx="104775" cy="257175"/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790575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0</xdr:rowOff>
    </xdr:from>
    <xdr:ext cx="104775" cy="257175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95250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57150</xdr:rowOff>
    </xdr:from>
    <xdr:ext cx="104775" cy="257175"/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56</xdr:row>
      <xdr:rowOff>28575</xdr:rowOff>
    </xdr:from>
    <xdr:ext cx="104775" cy="257175"/>
    <xdr:sp macro="" textlink="">
      <xdr:nvSpPr>
        <xdr:cNvPr id="608" name="Text Box 16"/>
        <xdr:cNvSpPr txBox="1">
          <a:spLocks noChangeArrowheads="1"/>
        </xdr:cNvSpPr>
      </xdr:nvSpPr>
      <xdr:spPr bwMode="auto">
        <a:xfrm>
          <a:off x="790575" y="1038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104775" cy="257175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4191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56</xdr:row>
      <xdr:rowOff>28575</xdr:rowOff>
    </xdr:from>
    <xdr:ext cx="104775" cy="257175"/>
    <xdr:sp macro="" textlink="">
      <xdr:nvSpPr>
        <xdr:cNvPr id="611" name="Text Box 16"/>
        <xdr:cNvSpPr txBox="1">
          <a:spLocks noChangeArrowheads="1"/>
        </xdr:cNvSpPr>
      </xdr:nvSpPr>
      <xdr:spPr bwMode="auto">
        <a:xfrm>
          <a:off x="790575" y="10382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58</xdr:row>
      <xdr:rowOff>28575</xdr:rowOff>
    </xdr:from>
    <xdr:ext cx="104775" cy="257175"/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58</xdr:row>
      <xdr:rowOff>28575</xdr:rowOff>
    </xdr:from>
    <xdr:ext cx="104775" cy="257175"/>
    <xdr:sp macro="" textlink="">
      <xdr:nvSpPr>
        <xdr:cNvPr id="620" name="Text Box 16"/>
        <xdr:cNvSpPr txBox="1">
          <a:spLocks noChangeArrowheads="1"/>
        </xdr:cNvSpPr>
      </xdr:nvSpPr>
      <xdr:spPr bwMode="auto">
        <a:xfrm>
          <a:off x="790575" y="107823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104775" cy="257175"/>
    <xdr:sp macro="" textlink="">
      <xdr:nvSpPr>
        <xdr:cNvPr id="625" name="Text Box 5"/>
        <xdr:cNvSpPr txBox="1">
          <a:spLocks noChangeArrowheads="1"/>
        </xdr:cNvSpPr>
      </xdr:nvSpPr>
      <xdr:spPr bwMode="auto">
        <a:xfrm>
          <a:off x="4191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5" name="Text Box 5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57</xdr:row>
      <xdr:rowOff>0</xdr:rowOff>
    </xdr:from>
    <xdr:ext cx="104775" cy="257175"/>
    <xdr:sp macro="" textlink="">
      <xdr:nvSpPr>
        <xdr:cNvPr id="636" name="Text Box 16"/>
        <xdr:cNvSpPr txBox="1">
          <a:spLocks noChangeArrowheads="1"/>
        </xdr:cNvSpPr>
      </xdr:nvSpPr>
      <xdr:spPr bwMode="auto">
        <a:xfrm>
          <a:off x="790575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104775" cy="25717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191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57</xdr:row>
      <xdr:rowOff>0</xdr:rowOff>
    </xdr:from>
    <xdr:ext cx="104775" cy="257175"/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575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54</xdr:row>
      <xdr:rowOff>85725</xdr:rowOff>
    </xdr:from>
    <xdr:ext cx="104775" cy="257175"/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7458075" y="10039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0</xdr:rowOff>
    </xdr:from>
    <xdr:ext cx="104775" cy="257175"/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9525000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57150</xdr:rowOff>
    </xdr:from>
    <xdr:ext cx="104775" cy="257175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54</xdr:row>
      <xdr:rowOff>57150</xdr:rowOff>
    </xdr:from>
    <xdr:ext cx="104775" cy="257175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9525000" y="10010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55</xdr:row>
      <xdr:rowOff>0</xdr:rowOff>
    </xdr:from>
    <xdr:ext cx="104775" cy="257175"/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9525000" y="10153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55</xdr:row>
      <xdr:rowOff>57150</xdr:rowOff>
    </xdr:from>
    <xdr:ext cx="104775" cy="257175"/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9525000" y="1021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55</xdr:row>
      <xdr:rowOff>57150</xdr:rowOff>
    </xdr:from>
    <xdr:ext cx="104775" cy="257175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9525000" y="10210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56</xdr:row>
      <xdr:rowOff>0</xdr:rowOff>
    </xdr:from>
    <xdr:ext cx="104775" cy="257175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9525000" y="1035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56</xdr:row>
      <xdr:rowOff>57150</xdr:rowOff>
    </xdr:from>
    <xdr:ext cx="104775" cy="257175"/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9525000" y="1041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56</xdr:row>
      <xdr:rowOff>57150</xdr:rowOff>
    </xdr:from>
    <xdr:ext cx="104775" cy="257175"/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9525000" y="10410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57</xdr:row>
      <xdr:rowOff>0</xdr:rowOff>
    </xdr:from>
    <xdr:ext cx="104775" cy="257175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9525000" y="10553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57</xdr:row>
      <xdr:rowOff>57150</xdr:rowOff>
    </xdr:from>
    <xdr:ext cx="104775" cy="257175"/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9525000" y="1061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57</xdr:row>
      <xdr:rowOff>57150</xdr:rowOff>
    </xdr:from>
    <xdr:ext cx="104775" cy="257175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9525000" y="10610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58</xdr:row>
      <xdr:rowOff>0</xdr:rowOff>
    </xdr:from>
    <xdr:ext cx="104775" cy="257175"/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58</xdr:row>
      <xdr:rowOff>57150</xdr:rowOff>
    </xdr:from>
    <xdr:ext cx="104775" cy="257175"/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57175"/>
    <xdr:sp macro="" textlink="">
      <xdr:nvSpPr>
        <xdr:cNvPr id="659" name="Text Box 5"/>
        <xdr:cNvSpPr txBox="1">
          <a:spLocks noChangeArrowheads="1"/>
        </xdr:cNvSpPr>
      </xdr:nvSpPr>
      <xdr:spPr bwMode="auto">
        <a:xfrm>
          <a:off x="4191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400050</xdr:colOff>
      <xdr:row>58</xdr:row>
      <xdr:rowOff>85725</xdr:rowOff>
    </xdr:from>
    <xdr:ext cx="104775" cy="257175"/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7458075" y="10839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58</xdr:row>
      <xdr:rowOff>0</xdr:rowOff>
    </xdr:from>
    <xdr:ext cx="104775" cy="257175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9525000" y="10753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58</xdr:row>
      <xdr:rowOff>57150</xdr:rowOff>
    </xdr:from>
    <xdr:ext cx="104775" cy="25717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58</xdr:row>
      <xdr:rowOff>57150</xdr:rowOff>
    </xdr:from>
    <xdr:ext cx="104775" cy="257175"/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9525000" y="10810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49" sqref="T49"/>
    </sheetView>
  </sheetViews>
  <sheetFormatPr defaultRowHeight="15" x14ac:dyDescent="0.25"/>
  <cols>
    <col min="1" max="1" width="32.85546875" customWidth="1"/>
    <col min="2" max="2" width="10.140625" customWidth="1"/>
    <col min="18" max="18" width="15.28515625" customWidth="1"/>
  </cols>
  <sheetData>
    <row r="1" spans="1:18" ht="18" x14ac:dyDescent="0.25">
      <c r="A1" s="170" t="s">
        <v>153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3"/>
    </row>
    <row r="2" spans="1:18" ht="39" thickBot="1" x14ac:dyDescent="0.3">
      <c r="A2" s="6" t="s">
        <v>0</v>
      </c>
      <c r="B2" s="6" t="s">
        <v>44</v>
      </c>
      <c r="C2" s="7" t="s">
        <v>1</v>
      </c>
      <c r="D2" s="8" t="s">
        <v>2</v>
      </c>
      <c r="E2" s="9" t="s">
        <v>3</v>
      </c>
      <c r="F2" s="10" t="s">
        <v>2</v>
      </c>
      <c r="G2" s="9" t="s">
        <v>4</v>
      </c>
      <c r="H2" s="10" t="s">
        <v>2</v>
      </c>
      <c r="I2" s="11" t="s">
        <v>5</v>
      </c>
      <c r="J2" s="10" t="s">
        <v>2</v>
      </c>
      <c r="K2" s="9" t="s">
        <v>6</v>
      </c>
      <c r="L2" s="10" t="s">
        <v>2</v>
      </c>
      <c r="M2" s="11" t="s">
        <v>7</v>
      </c>
      <c r="N2" s="10" t="s">
        <v>2</v>
      </c>
      <c r="O2" s="12" t="s">
        <v>8</v>
      </c>
      <c r="P2" s="10" t="s">
        <v>2</v>
      </c>
      <c r="Q2" s="73" t="s">
        <v>9</v>
      </c>
    </row>
    <row r="3" spans="1:18" x14ac:dyDescent="0.25">
      <c r="A3" s="147" t="s">
        <v>77</v>
      </c>
      <c r="B3" s="148">
        <v>37611</v>
      </c>
      <c r="C3" s="4">
        <v>3390</v>
      </c>
      <c r="D3" s="2">
        <v>8</v>
      </c>
      <c r="E3" s="4">
        <v>6.52</v>
      </c>
      <c r="F3" s="2">
        <v>9</v>
      </c>
      <c r="G3" s="4">
        <v>28.1</v>
      </c>
      <c r="H3" s="2">
        <v>10</v>
      </c>
      <c r="I3" s="4">
        <v>16</v>
      </c>
      <c r="J3" s="2">
        <v>9</v>
      </c>
      <c r="K3" s="4">
        <v>72</v>
      </c>
      <c r="L3" s="2">
        <v>10</v>
      </c>
      <c r="M3" s="4">
        <v>9.6</v>
      </c>
      <c r="N3" s="2">
        <v>7</v>
      </c>
      <c r="O3" s="4">
        <v>122</v>
      </c>
      <c r="P3" s="2">
        <v>10</v>
      </c>
      <c r="Q3" s="167">
        <f>(D3+F3+H3+J3+L3+N3+P3)/7</f>
        <v>9</v>
      </c>
    </row>
    <row r="4" spans="1:18" x14ac:dyDescent="0.25">
      <c r="A4" s="147" t="s">
        <v>63</v>
      </c>
      <c r="B4" s="148">
        <v>38289</v>
      </c>
      <c r="C4" s="4">
        <v>3510</v>
      </c>
      <c r="D4" s="2">
        <v>9</v>
      </c>
      <c r="E4" s="4">
        <v>6.45</v>
      </c>
      <c r="F4" s="2">
        <v>10</v>
      </c>
      <c r="G4" s="4">
        <v>26.5</v>
      </c>
      <c r="H4" s="2">
        <v>9</v>
      </c>
      <c r="I4" s="4">
        <v>16</v>
      </c>
      <c r="J4" s="2">
        <v>9</v>
      </c>
      <c r="K4" s="4">
        <v>59</v>
      </c>
      <c r="L4" s="2">
        <v>7</v>
      </c>
      <c r="M4" s="4">
        <v>9.1999999999999993</v>
      </c>
      <c r="N4" s="2">
        <v>7</v>
      </c>
      <c r="O4" s="4">
        <v>130</v>
      </c>
      <c r="P4" s="2">
        <v>10</v>
      </c>
      <c r="Q4" s="167">
        <f>(D4+F4+H4+J4+L4+N4+P4)/7</f>
        <v>8.7142857142857135</v>
      </c>
    </row>
    <row r="5" spans="1:18" x14ac:dyDescent="0.25">
      <c r="A5" s="147" t="s">
        <v>55</v>
      </c>
      <c r="B5" s="150">
        <v>36931</v>
      </c>
      <c r="C5" s="4">
        <v>3690</v>
      </c>
      <c r="D5" s="2">
        <v>10</v>
      </c>
      <c r="E5" s="4">
        <v>6.63</v>
      </c>
      <c r="F5" s="2">
        <v>8</v>
      </c>
      <c r="G5" s="4">
        <v>25.9</v>
      </c>
      <c r="H5" s="2">
        <v>8</v>
      </c>
      <c r="I5" s="4">
        <v>16</v>
      </c>
      <c r="J5" s="2">
        <v>9</v>
      </c>
      <c r="K5" s="4">
        <v>62</v>
      </c>
      <c r="L5" s="2">
        <v>8</v>
      </c>
      <c r="M5" s="4">
        <v>10.4</v>
      </c>
      <c r="N5" s="2">
        <v>8</v>
      </c>
      <c r="O5" s="4">
        <v>116</v>
      </c>
      <c r="P5" s="2">
        <v>9</v>
      </c>
      <c r="Q5" s="167">
        <f>(D5+F5+H5+J5+L5+N5+P5)/7</f>
        <v>8.5714285714285712</v>
      </c>
    </row>
    <row r="6" spans="1:18" x14ac:dyDescent="0.25">
      <c r="A6" s="147" t="s">
        <v>52</v>
      </c>
      <c r="B6" s="148">
        <v>37426</v>
      </c>
      <c r="C6" s="4">
        <v>3700</v>
      </c>
      <c r="D6" s="2">
        <v>10</v>
      </c>
      <c r="E6" s="4">
        <v>6.46</v>
      </c>
      <c r="F6" s="2">
        <v>10</v>
      </c>
      <c r="G6" s="4">
        <v>28.1</v>
      </c>
      <c r="H6" s="2">
        <v>10</v>
      </c>
      <c r="I6" s="4">
        <v>10</v>
      </c>
      <c r="J6" s="2">
        <v>8</v>
      </c>
      <c r="K6" s="4">
        <v>54</v>
      </c>
      <c r="L6" s="2">
        <v>6</v>
      </c>
      <c r="M6" s="4">
        <v>8.4</v>
      </c>
      <c r="N6" s="2">
        <v>6</v>
      </c>
      <c r="O6" s="4">
        <v>110</v>
      </c>
      <c r="P6" s="2">
        <v>8</v>
      </c>
      <c r="Q6" s="167">
        <f>(D6+F6+H6+J6+L6+N6+P6)/7</f>
        <v>8.2857142857142865</v>
      </c>
    </row>
    <row r="7" spans="1:18" x14ac:dyDescent="0.25">
      <c r="A7" s="166" t="s">
        <v>70</v>
      </c>
      <c r="B7" s="151">
        <v>2004</v>
      </c>
      <c r="C7" s="5">
        <v>3400</v>
      </c>
      <c r="D7" s="1">
        <v>9</v>
      </c>
      <c r="E7" s="5">
        <v>6.91</v>
      </c>
      <c r="F7" s="1">
        <v>7</v>
      </c>
      <c r="G7" s="5">
        <v>26.1</v>
      </c>
      <c r="H7" s="1">
        <v>9</v>
      </c>
      <c r="I7" s="5">
        <v>17</v>
      </c>
      <c r="J7" s="1">
        <v>9</v>
      </c>
      <c r="K7" s="5">
        <v>55</v>
      </c>
      <c r="L7" s="1">
        <v>7</v>
      </c>
      <c r="M7" s="5">
        <v>9.5</v>
      </c>
      <c r="N7" s="1">
        <v>7</v>
      </c>
      <c r="O7" s="5">
        <v>118</v>
      </c>
      <c r="P7" s="1">
        <v>9</v>
      </c>
      <c r="Q7" s="167">
        <f>(D7+F7+H7+J7+L7+N7+P7)/7</f>
        <v>8.1428571428571423</v>
      </c>
    </row>
    <row r="8" spans="1:18" x14ac:dyDescent="0.25">
      <c r="A8" s="147" t="s">
        <v>146</v>
      </c>
      <c r="B8" s="148">
        <v>37919</v>
      </c>
      <c r="C8" s="5">
        <v>3550</v>
      </c>
      <c r="D8" s="1">
        <v>9</v>
      </c>
      <c r="E8" s="5">
        <v>6.36</v>
      </c>
      <c r="F8" s="1">
        <v>10</v>
      </c>
      <c r="G8" s="5">
        <v>27</v>
      </c>
      <c r="H8" s="1">
        <v>9</v>
      </c>
      <c r="I8" s="5">
        <v>9</v>
      </c>
      <c r="J8" s="1">
        <v>7</v>
      </c>
      <c r="K8" s="5">
        <v>52</v>
      </c>
      <c r="L8" s="1">
        <v>6</v>
      </c>
      <c r="M8" s="5">
        <v>11.8</v>
      </c>
      <c r="N8" s="1">
        <v>9</v>
      </c>
      <c r="O8" s="5">
        <v>109</v>
      </c>
      <c r="P8" s="1">
        <v>7</v>
      </c>
      <c r="Q8" s="167">
        <f>(D8+F8+H8+J8+L8+N8+P8)/7</f>
        <v>8.1428571428571423</v>
      </c>
    </row>
    <row r="9" spans="1:18" x14ac:dyDescent="0.25">
      <c r="A9" s="147" t="s">
        <v>78</v>
      </c>
      <c r="B9" s="148">
        <v>38506</v>
      </c>
      <c r="C9" s="5">
        <v>3210</v>
      </c>
      <c r="D9" s="1">
        <v>7</v>
      </c>
      <c r="E9" s="5">
        <v>6.94</v>
      </c>
      <c r="F9" s="1">
        <v>7</v>
      </c>
      <c r="G9" s="5">
        <v>25.5</v>
      </c>
      <c r="H9" s="1">
        <v>8</v>
      </c>
      <c r="I9" s="5">
        <v>15</v>
      </c>
      <c r="J9" s="1">
        <v>9</v>
      </c>
      <c r="K9" s="5">
        <v>55</v>
      </c>
      <c r="L9" s="1">
        <v>7</v>
      </c>
      <c r="M9" s="5">
        <v>11.2</v>
      </c>
      <c r="N9" s="1">
        <v>9</v>
      </c>
      <c r="O9" s="5">
        <v>115</v>
      </c>
      <c r="P9" s="1">
        <v>9</v>
      </c>
      <c r="Q9" s="167">
        <f>(D9+F9+H9+J9+L9+N9+P9)/7</f>
        <v>8</v>
      </c>
    </row>
    <row r="10" spans="1:18" x14ac:dyDescent="0.25">
      <c r="A10" s="147" t="s">
        <v>59</v>
      </c>
      <c r="B10" s="148">
        <v>38784</v>
      </c>
      <c r="C10" s="5">
        <v>3540</v>
      </c>
      <c r="D10" s="1">
        <v>9</v>
      </c>
      <c r="E10" s="5">
        <v>6.7</v>
      </c>
      <c r="F10" s="1">
        <v>8</v>
      </c>
      <c r="G10" s="5">
        <v>24.9</v>
      </c>
      <c r="H10" s="1">
        <v>8</v>
      </c>
      <c r="I10" s="5">
        <v>15</v>
      </c>
      <c r="J10" s="1">
        <v>9</v>
      </c>
      <c r="K10" s="5">
        <v>62</v>
      </c>
      <c r="L10" s="1">
        <v>8</v>
      </c>
      <c r="M10" s="5">
        <v>8.1</v>
      </c>
      <c r="N10" s="1">
        <v>6</v>
      </c>
      <c r="O10" s="5">
        <v>112</v>
      </c>
      <c r="P10" s="1">
        <v>8</v>
      </c>
      <c r="Q10" s="167">
        <f>(D10+F10+H10+J10+L10+N10+P10)/7</f>
        <v>8</v>
      </c>
    </row>
    <row r="11" spans="1:18" x14ac:dyDescent="0.25">
      <c r="A11" s="147" t="s">
        <v>53</v>
      </c>
      <c r="B11" s="148">
        <v>38933</v>
      </c>
      <c r="C11" s="5">
        <v>3240</v>
      </c>
      <c r="D11" s="1">
        <v>7</v>
      </c>
      <c r="E11" s="5">
        <v>6.27</v>
      </c>
      <c r="F11" s="1">
        <v>10</v>
      </c>
      <c r="G11" s="5">
        <v>28.3</v>
      </c>
      <c r="H11" s="1">
        <v>10</v>
      </c>
      <c r="I11" s="5">
        <v>12</v>
      </c>
      <c r="J11" s="1">
        <v>8</v>
      </c>
      <c r="K11" s="5">
        <v>53</v>
      </c>
      <c r="L11" s="1">
        <v>6</v>
      </c>
      <c r="M11" s="5">
        <v>8.4</v>
      </c>
      <c r="N11" s="1">
        <v>6</v>
      </c>
      <c r="O11" s="5">
        <v>117</v>
      </c>
      <c r="P11" s="1">
        <v>9</v>
      </c>
      <c r="Q11" s="167">
        <f>(D11+F11+H11+J11+L11+N11+P11)/7</f>
        <v>8</v>
      </c>
    </row>
    <row r="12" spans="1:18" x14ac:dyDescent="0.25">
      <c r="A12" s="147" t="s">
        <v>74</v>
      </c>
      <c r="B12" s="148">
        <v>38539</v>
      </c>
      <c r="C12" s="5">
        <v>3390</v>
      </c>
      <c r="D12" s="1">
        <v>8</v>
      </c>
      <c r="E12" s="5">
        <v>6.94</v>
      </c>
      <c r="F12" s="1">
        <v>7</v>
      </c>
      <c r="G12" s="5">
        <v>26.5</v>
      </c>
      <c r="H12" s="1">
        <v>9</v>
      </c>
      <c r="I12" s="5">
        <v>10</v>
      </c>
      <c r="J12" s="1">
        <v>8</v>
      </c>
      <c r="K12" s="5">
        <v>59</v>
      </c>
      <c r="L12" s="1">
        <v>7</v>
      </c>
      <c r="M12" s="5">
        <v>8.4</v>
      </c>
      <c r="N12" s="1">
        <v>6</v>
      </c>
      <c r="O12" s="5">
        <v>132</v>
      </c>
      <c r="P12" s="1">
        <v>10</v>
      </c>
      <c r="Q12" s="167">
        <f>(D12+F12+H12+J12+L12+N12+P12)/7</f>
        <v>7.8571428571428568</v>
      </c>
    </row>
    <row r="13" spans="1:18" x14ac:dyDescent="0.25">
      <c r="A13" s="147" t="s">
        <v>67</v>
      </c>
      <c r="B13" s="148">
        <v>38244</v>
      </c>
      <c r="C13" s="5">
        <v>3260</v>
      </c>
      <c r="D13" s="1">
        <v>7</v>
      </c>
      <c r="E13" s="5">
        <v>6.42</v>
      </c>
      <c r="F13" s="1">
        <v>10</v>
      </c>
      <c r="G13" s="5">
        <v>27.7</v>
      </c>
      <c r="H13" s="1">
        <v>10</v>
      </c>
      <c r="I13" s="5">
        <v>9</v>
      </c>
      <c r="J13" s="1">
        <v>7</v>
      </c>
      <c r="K13" s="5">
        <v>58</v>
      </c>
      <c r="L13" s="1">
        <v>7</v>
      </c>
      <c r="M13" s="5">
        <v>8.3000000000000007</v>
      </c>
      <c r="N13" s="1">
        <v>6</v>
      </c>
      <c r="O13" s="5">
        <v>112</v>
      </c>
      <c r="P13" s="1">
        <v>8</v>
      </c>
      <c r="Q13" s="167">
        <f>(D13+F13+H13+J13+L13+N13+P13)/7</f>
        <v>7.8571428571428568</v>
      </c>
    </row>
    <row r="14" spans="1:18" x14ac:dyDescent="0.25">
      <c r="A14" s="147" t="s">
        <v>75</v>
      </c>
      <c r="B14" s="148">
        <v>38220</v>
      </c>
      <c r="C14" s="5">
        <v>3260</v>
      </c>
      <c r="D14" s="1">
        <v>7</v>
      </c>
      <c r="E14" s="5">
        <v>6.71</v>
      </c>
      <c r="F14" s="1">
        <v>8</v>
      </c>
      <c r="G14" s="5">
        <v>27.8</v>
      </c>
      <c r="H14" s="1">
        <v>10</v>
      </c>
      <c r="I14" s="5">
        <v>11</v>
      </c>
      <c r="J14" s="1">
        <v>8</v>
      </c>
      <c r="K14" s="5">
        <v>59</v>
      </c>
      <c r="L14" s="1">
        <v>7</v>
      </c>
      <c r="M14" s="5">
        <v>9.6</v>
      </c>
      <c r="N14" s="1">
        <v>7</v>
      </c>
      <c r="O14" s="5">
        <v>107</v>
      </c>
      <c r="P14" s="1">
        <v>7</v>
      </c>
      <c r="Q14" s="167">
        <f>(D14+F14+H14+J14+L14+N14+P14)/7</f>
        <v>7.7142857142857144</v>
      </c>
      <c r="R14" s="74"/>
    </row>
    <row r="15" spans="1:18" x14ac:dyDescent="0.25">
      <c r="A15" s="147" t="s">
        <v>81</v>
      </c>
      <c r="B15" s="148">
        <v>38604</v>
      </c>
      <c r="C15" s="5">
        <v>3290</v>
      </c>
      <c r="D15" s="1">
        <v>7</v>
      </c>
      <c r="E15" s="5">
        <v>6.68</v>
      </c>
      <c r="F15" s="1">
        <v>8</v>
      </c>
      <c r="G15" s="5">
        <v>26.1</v>
      </c>
      <c r="H15" s="1">
        <v>9</v>
      </c>
      <c r="I15" s="5">
        <v>11</v>
      </c>
      <c r="J15" s="1">
        <v>8</v>
      </c>
      <c r="K15" s="5">
        <v>57</v>
      </c>
      <c r="L15" s="1">
        <v>7</v>
      </c>
      <c r="M15" s="5">
        <v>8.1</v>
      </c>
      <c r="N15" s="1">
        <v>6</v>
      </c>
      <c r="O15" s="5">
        <v>108</v>
      </c>
      <c r="P15" s="1">
        <v>7</v>
      </c>
      <c r="Q15" s="167">
        <f>(D15+F15+H15+J15+L15+N15+P15)/7</f>
        <v>7.4285714285714288</v>
      </c>
    </row>
    <row r="16" spans="1:18" x14ac:dyDescent="0.25">
      <c r="A16" s="147" t="s">
        <v>64</v>
      </c>
      <c r="B16" s="148">
        <v>37362</v>
      </c>
      <c r="C16" s="5">
        <v>3210</v>
      </c>
      <c r="D16" s="1">
        <v>7</v>
      </c>
      <c r="E16" s="5">
        <v>6.56</v>
      </c>
      <c r="F16" s="1">
        <v>9</v>
      </c>
      <c r="G16" s="5">
        <v>26.5</v>
      </c>
      <c r="H16" s="1">
        <v>9</v>
      </c>
      <c r="I16" s="5">
        <v>3</v>
      </c>
      <c r="J16" s="1">
        <v>3</v>
      </c>
      <c r="K16" s="5">
        <v>50</v>
      </c>
      <c r="L16" s="1">
        <v>6</v>
      </c>
      <c r="M16" s="5">
        <v>12.7</v>
      </c>
      <c r="N16" s="1">
        <v>10</v>
      </c>
      <c r="O16" s="5">
        <v>114</v>
      </c>
      <c r="P16" s="1">
        <v>8</v>
      </c>
      <c r="Q16" s="167">
        <f>(D16+F16+H16+J16+L16+N16+P16)/7</f>
        <v>7.4285714285714288</v>
      </c>
    </row>
    <row r="17" spans="1:18" x14ac:dyDescent="0.25">
      <c r="A17" s="147" t="s">
        <v>61</v>
      </c>
      <c r="B17" s="148">
        <v>37734</v>
      </c>
      <c r="C17" s="5">
        <v>3260</v>
      </c>
      <c r="D17" s="1">
        <v>7</v>
      </c>
      <c r="E17" s="5">
        <v>7.05</v>
      </c>
      <c r="F17" s="1">
        <v>7</v>
      </c>
      <c r="G17" s="5">
        <v>23.6</v>
      </c>
      <c r="H17" s="1">
        <v>7</v>
      </c>
      <c r="I17" s="5">
        <v>10</v>
      </c>
      <c r="J17" s="1">
        <v>8</v>
      </c>
      <c r="K17" s="5">
        <v>54</v>
      </c>
      <c r="L17" s="1">
        <v>6</v>
      </c>
      <c r="M17" s="5">
        <v>8.4</v>
      </c>
      <c r="N17" s="1">
        <v>6</v>
      </c>
      <c r="O17" s="5">
        <v>116</v>
      </c>
      <c r="P17" s="1">
        <v>9</v>
      </c>
      <c r="Q17" s="167">
        <f>(D17+F17+H17+J17+L17+N17+P17)/7</f>
        <v>7.1428571428571432</v>
      </c>
      <c r="R17" s="75"/>
    </row>
    <row r="18" spans="1:18" x14ac:dyDescent="0.25">
      <c r="A18" s="147" t="s">
        <v>145</v>
      </c>
      <c r="B18" s="148">
        <v>37741</v>
      </c>
      <c r="C18" s="5">
        <v>3220</v>
      </c>
      <c r="D18" s="1">
        <v>7</v>
      </c>
      <c r="E18" s="5">
        <v>7.1</v>
      </c>
      <c r="F18" s="1">
        <v>7</v>
      </c>
      <c r="G18" s="5">
        <v>25.1</v>
      </c>
      <c r="H18" s="1">
        <v>8</v>
      </c>
      <c r="I18" s="5">
        <v>11</v>
      </c>
      <c r="J18" s="1">
        <v>8</v>
      </c>
      <c r="K18" s="5">
        <v>51</v>
      </c>
      <c r="L18" s="1">
        <v>6</v>
      </c>
      <c r="M18" s="5">
        <v>10.6</v>
      </c>
      <c r="N18" s="1">
        <v>8</v>
      </c>
      <c r="O18" s="5">
        <v>94</v>
      </c>
      <c r="P18" s="1">
        <v>6</v>
      </c>
      <c r="Q18" s="167">
        <f>(D18+F18+H18+J18+L18+N18+P18)/7</f>
        <v>7.1428571428571432</v>
      </c>
    </row>
    <row r="19" spans="1:18" x14ac:dyDescent="0.25">
      <c r="A19" s="147" t="s">
        <v>86</v>
      </c>
      <c r="B19" s="148">
        <v>38035</v>
      </c>
      <c r="C19" s="5">
        <v>3250</v>
      </c>
      <c r="D19" s="1">
        <v>7</v>
      </c>
      <c r="E19" s="5">
        <v>6.62</v>
      </c>
      <c r="F19" s="1">
        <v>8</v>
      </c>
      <c r="G19" s="5">
        <v>25.9</v>
      </c>
      <c r="H19" s="1">
        <v>8</v>
      </c>
      <c r="I19" s="5">
        <v>9</v>
      </c>
      <c r="J19" s="1">
        <v>7</v>
      </c>
      <c r="K19" s="5">
        <v>53</v>
      </c>
      <c r="L19" s="1">
        <v>6</v>
      </c>
      <c r="M19" s="5">
        <v>8.6</v>
      </c>
      <c r="N19" s="1">
        <v>6</v>
      </c>
      <c r="O19" s="5">
        <v>97</v>
      </c>
      <c r="P19" s="1">
        <v>6</v>
      </c>
      <c r="Q19" s="167">
        <f>(D19+F19+H19+J19+L19+N19+P19)/7</f>
        <v>6.8571428571428568</v>
      </c>
      <c r="R19" s="74"/>
    </row>
    <row r="20" spans="1:18" x14ac:dyDescent="0.25">
      <c r="A20" s="147" t="s">
        <v>144</v>
      </c>
      <c r="B20" s="148">
        <v>38890</v>
      </c>
      <c r="C20" s="5">
        <v>3100</v>
      </c>
      <c r="D20" s="1">
        <v>6</v>
      </c>
      <c r="E20" s="5">
        <v>6.61</v>
      </c>
      <c r="F20" s="1">
        <v>8</v>
      </c>
      <c r="G20" s="5">
        <v>26.5</v>
      </c>
      <c r="H20" s="1">
        <v>9</v>
      </c>
      <c r="I20" s="5">
        <v>7</v>
      </c>
      <c r="J20" s="1">
        <v>6</v>
      </c>
      <c r="K20" s="5">
        <v>48</v>
      </c>
      <c r="L20" s="1">
        <v>5</v>
      </c>
      <c r="M20" s="5">
        <v>8.6</v>
      </c>
      <c r="N20" s="1">
        <v>6</v>
      </c>
      <c r="O20" s="5">
        <v>101</v>
      </c>
      <c r="P20" s="1">
        <v>7</v>
      </c>
      <c r="Q20" s="167">
        <f>(D20+F20+H20+J20+L20+N20+P20)/7</f>
        <v>6.7142857142857144</v>
      </c>
    </row>
    <row r="21" spans="1:18" x14ac:dyDescent="0.25">
      <c r="A21" s="164" t="s">
        <v>167</v>
      </c>
      <c r="B21" s="151"/>
      <c r="C21" s="5">
        <v>3350</v>
      </c>
      <c r="D21" s="1">
        <v>8</v>
      </c>
      <c r="E21" s="5">
        <v>7.53</v>
      </c>
      <c r="F21" s="1">
        <v>5</v>
      </c>
      <c r="G21" s="5">
        <v>24.4</v>
      </c>
      <c r="H21" s="1">
        <v>7</v>
      </c>
      <c r="I21" s="5">
        <v>7</v>
      </c>
      <c r="J21" s="1">
        <v>6</v>
      </c>
      <c r="K21" s="5">
        <v>56</v>
      </c>
      <c r="L21" s="1">
        <v>7</v>
      </c>
      <c r="M21" s="5"/>
      <c r="N21" s="1"/>
      <c r="O21" s="5">
        <v>107</v>
      </c>
      <c r="P21" s="1">
        <v>7</v>
      </c>
      <c r="Q21" s="167">
        <f>(D21+F21+H21+J21+L21+N21+P21)/6</f>
        <v>6.666666666666667</v>
      </c>
    </row>
    <row r="22" spans="1:18" x14ac:dyDescent="0.25">
      <c r="A22" s="164" t="s">
        <v>152</v>
      </c>
      <c r="B22" s="54">
        <v>2007</v>
      </c>
      <c r="C22" s="5">
        <v>3330</v>
      </c>
      <c r="D22" s="1">
        <v>8</v>
      </c>
      <c r="E22" s="5">
        <v>7.01</v>
      </c>
      <c r="F22" s="1">
        <v>7</v>
      </c>
      <c r="G22" s="5">
        <v>25</v>
      </c>
      <c r="H22" s="1">
        <v>8</v>
      </c>
      <c r="I22" s="5">
        <v>11</v>
      </c>
      <c r="J22" s="1">
        <v>8</v>
      </c>
      <c r="K22" s="5">
        <v>41</v>
      </c>
      <c r="L22" s="1">
        <v>4</v>
      </c>
      <c r="M22" s="5">
        <v>7.7</v>
      </c>
      <c r="N22" s="1">
        <v>5</v>
      </c>
      <c r="O22" s="5">
        <v>97</v>
      </c>
      <c r="P22" s="1">
        <v>6</v>
      </c>
      <c r="Q22" s="167">
        <f>(D22+F22+H22+J22+L22+N22+P22)/7</f>
        <v>6.5714285714285712</v>
      </c>
    </row>
    <row r="23" spans="1:18" x14ac:dyDescent="0.25">
      <c r="A23" s="147" t="s">
        <v>84</v>
      </c>
      <c r="B23" s="148">
        <v>38225</v>
      </c>
      <c r="C23" s="5">
        <v>3010</v>
      </c>
      <c r="D23" s="1">
        <v>5</v>
      </c>
      <c r="E23" s="5">
        <v>7.33</v>
      </c>
      <c r="F23" s="1">
        <v>6</v>
      </c>
      <c r="G23" s="5">
        <v>25</v>
      </c>
      <c r="H23" s="1">
        <v>8</v>
      </c>
      <c r="I23" s="5">
        <v>4</v>
      </c>
      <c r="J23" s="1">
        <v>4</v>
      </c>
      <c r="K23" s="5">
        <v>47</v>
      </c>
      <c r="L23" s="1">
        <v>5</v>
      </c>
      <c r="M23" s="5">
        <v>9.1</v>
      </c>
      <c r="N23" s="1">
        <v>7</v>
      </c>
      <c r="O23" s="5">
        <v>126</v>
      </c>
      <c r="P23" s="1">
        <v>10</v>
      </c>
      <c r="Q23" s="78">
        <f>(D23+F23+H23+J23+L23+N23+P23)/7</f>
        <v>6.4285714285714288</v>
      </c>
    </row>
    <row r="24" spans="1:18" x14ac:dyDescent="0.25">
      <c r="A24" s="147" t="s">
        <v>83</v>
      </c>
      <c r="B24" s="148">
        <v>38827</v>
      </c>
      <c r="C24" s="5">
        <v>3310</v>
      </c>
      <c r="D24" s="1">
        <v>7</v>
      </c>
      <c r="E24" s="5">
        <v>7.02</v>
      </c>
      <c r="F24" s="1">
        <v>7</v>
      </c>
      <c r="G24" s="5">
        <v>24</v>
      </c>
      <c r="H24" s="1">
        <v>7</v>
      </c>
      <c r="I24" s="5">
        <v>8</v>
      </c>
      <c r="J24" s="1">
        <v>7</v>
      </c>
      <c r="K24" s="5">
        <v>46</v>
      </c>
      <c r="L24" s="1">
        <v>5</v>
      </c>
      <c r="M24" s="5">
        <v>6.2</v>
      </c>
      <c r="N24" s="1">
        <v>4</v>
      </c>
      <c r="O24" s="5">
        <v>112</v>
      </c>
      <c r="P24" s="1">
        <v>8</v>
      </c>
      <c r="Q24" s="167">
        <f>(D24+F24+H24+J24+L24+N24+P24)/7</f>
        <v>6.4285714285714288</v>
      </c>
    </row>
    <row r="25" spans="1:18" x14ac:dyDescent="0.25">
      <c r="A25" s="164" t="s">
        <v>72</v>
      </c>
      <c r="B25" s="54">
        <v>2005</v>
      </c>
      <c r="C25" s="5">
        <v>3510</v>
      </c>
      <c r="D25" s="1">
        <v>9</v>
      </c>
      <c r="E25" s="5">
        <v>7.3</v>
      </c>
      <c r="F25" s="1">
        <v>6</v>
      </c>
      <c r="G25" s="5">
        <v>23.4</v>
      </c>
      <c r="H25" s="1">
        <v>7</v>
      </c>
      <c r="I25" s="5">
        <v>9</v>
      </c>
      <c r="J25" s="1">
        <v>7</v>
      </c>
      <c r="K25" s="5">
        <v>38</v>
      </c>
      <c r="L25" s="1">
        <v>3</v>
      </c>
      <c r="M25" s="5">
        <v>5.4</v>
      </c>
      <c r="N25" s="1">
        <v>3</v>
      </c>
      <c r="O25" s="5">
        <v>120</v>
      </c>
      <c r="P25" s="1">
        <v>10</v>
      </c>
      <c r="Q25" s="78">
        <f>(D25+F25+H25+J25+L25+N25+P25)/7</f>
        <v>6.4285714285714288</v>
      </c>
    </row>
    <row r="26" spans="1:18" x14ac:dyDescent="0.25">
      <c r="A26" s="182" t="s">
        <v>82</v>
      </c>
      <c r="B26" s="148">
        <v>37847</v>
      </c>
      <c r="C26" s="5">
        <v>3010</v>
      </c>
      <c r="D26" s="1">
        <v>5</v>
      </c>
      <c r="E26" s="5">
        <v>7.02</v>
      </c>
      <c r="F26" s="1">
        <v>7</v>
      </c>
      <c r="G26" s="5">
        <v>24</v>
      </c>
      <c r="H26" s="1">
        <v>7</v>
      </c>
      <c r="I26" s="5">
        <v>13</v>
      </c>
      <c r="J26" s="1">
        <v>8</v>
      </c>
      <c r="K26" s="5">
        <v>41</v>
      </c>
      <c r="L26" s="1">
        <v>4</v>
      </c>
      <c r="M26" s="5">
        <v>8.1999999999999993</v>
      </c>
      <c r="N26" s="1">
        <v>6</v>
      </c>
      <c r="O26" s="5">
        <v>106</v>
      </c>
      <c r="P26" s="1">
        <v>7</v>
      </c>
      <c r="Q26" s="78">
        <f>(D26+F26+H26+J26+L26+N26+P26)/7</f>
        <v>6.2857142857142856</v>
      </c>
    </row>
    <row r="27" spans="1:18" x14ac:dyDescent="0.25">
      <c r="A27" s="165" t="s">
        <v>56</v>
      </c>
      <c r="B27" s="148">
        <v>39143</v>
      </c>
      <c r="C27" s="5">
        <v>3330</v>
      </c>
      <c r="D27" s="1">
        <v>8</v>
      </c>
      <c r="E27" s="5">
        <v>7.58</v>
      </c>
      <c r="F27" s="1">
        <v>5</v>
      </c>
      <c r="G27" s="5">
        <v>23.8</v>
      </c>
      <c r="H27" s="1">
        <v>7</v>
      </c>
      <c r="I27" s="5">
        <v>2</v>
      </c>
      <c r="J27" s="1">
        <v>2</v>
      </c>
      <c r="K27" s="5">
        <v>49</v>
      </c>
      <c r="L27" s="1">
        <v>5</v>
      </c>
      <c r="M27" s="5">
        <v>7.7</v>
      </c>
      <c r="N27" s="1">
        <v>5</v>
      </c>
      <c r="O27" s="5">
        <v>102</v>
      </c>
      <c r="P27" s="1">
        <v>7</v>
      </c>
      <c r="Q27" s="167">
        <f>(D27+F27+H27+J27+L27+N27+P27)/7</f>
        <v>5.5714285714285712</v>
      </c>
    </row>
    <row r="28" spans="1:18" x14ac:dyDescent="0.25">
      <c r="A28" s="165" t="s">
        <v>80</v>
      </c>
      <c r="B28" s="148">
        <v>39179</v>
      </c>
      <c r="C28" s="5">
        <v>3040</v>
      </c>
      <c r="D28" s="1">
        <v>5</v>
      </c>
      <c r="E28" s="5">
        <v>7.31</v>
      </c>
      <c r="F28" s="1">
        <v>6</v>
      </c>
      <c r="G28" s="5">
        <v>23.8</v>
      </c>
      <c r="H28" s="1">
        <v>7</v>
      </c>
      <c r="I28" s="5">
        <v>5</v>
      </c>
      <c r="J28" s="1">
        <v>5</v>
      </c>
      <c r="K28" s="5">
        <v>48</v>
      </c>
      <c r="L28" s="1">
        <v>5</v>
      </c>
      <c r="M28" s="5">
        <v>6.9</v>
      </c>
      <c r="N28" s="1">
        <v>4</v>
      </c>
      <c r="O28" s="5">
        <v>100</v>
      </c>
      <c r="P28" s="1">
        <v>7</v>
      </c>
      <c r="Q28" s="167">
        <f>(D28+F28+H28+J28+L28+N28+P28)/7</f>
        <v>5.5714285714285712</v>
      </c>
    </row>
    <row r="29" spans="1:18" x14ac:dyDescent="0.25">
      <c r="A29" s="181" t="s">
        <v>73</v>
      </c>
      <c r="B29" s="151">
        <v>2005</v>
      </c>
      <c r="C29" s="5">
        <v>3160</v>
      </c>
      <c r="D29" s="1">
        <v>6</v>
      </c>
      <c r="E29" s="5">
        <v>7.09</v>
      </c>
      <c r="F29" s="1">
        <v>7</v>
      </c>
      <c r="G29" s="5">
        <v>24.3</v>
      </c>
      <c r="H29" s="1">
        <v>7</v>
      </c>
      <c r="I29" s="5">
        <v>3</v>
      </c>
      <c r="J29" s="1">
        <v>3</v>
      </c>
      <c r="K29" s="5">
        <v>43</v>
      </c>
      <c r="L29" s="1">
        <v>4</v>
      </c>
      <c r="M29" s="5">
        <v>8.6999999999999993</v>
      </c>
      <c r="N29" s="1">
        <v>6</v>
      </c>
      <c r="O29" s="5">
        <v>95</v>
      </c>
      <c r="P29" s="1">
        <v>6</v>
      </c>
      <c r="Q29" s="78">
        <f>(D29+F29+H29+J29+L29+N29+P29)/7</f>
        <v>5.5714285714285712</v>
      </c>
    </row>
    <row r="30" spans="1:18" x14ac:dyDescent="0.25">
      <c r="A30" s="147" t="s">
        <v>151</v>
      </c>
      <c r="B30" s="148">
        <v>38932</v>
      </c>
      <c r="C30" s="5"/>
      <c r="D30" s="1"/>
      <c r="E30" s="5"/>
      <c r="F30" s="1"/>
      <c r="G30" s="5"/>
      <c r="H30" s="1"/>
      <c r="I30" s="5"/>
      <c r="J30" s="1"/>
      <c r="K30" s="5"/>
      <c r="L30" s="1"/>
      <c r="M30" s="5"/>
      <c r="N30" s="1"/>
      <c r="O30" s="5"/>
      <c r="P30" s="1"/>
      <c r="Q30" s="78">
        <f>(D30+F30+H30+J30+L30+N30+P30)/7</f>
        <v>0</v>
      </c>
    </row>
    <row r="31" spans="1:18" x14ac:dyDescent="0.25">
      <c r="A31" s="159" t="s">
        <v>162</v>
      </c>
    </row>
    <row r="32" spans="1:18" x14ac:dyDescent="0.25">
      <c r="A32" s="163" t="s">
        <v>164</v>
      </c>
    </row>
    <row r="33" spans="1:18" x14ac:dyDescent="0.25">
      <c r="A33" s="168" t="s">
        <v>165</v>
      </c>
    </row>
    <row r="34" spans="1:18" ht="18" x14ac:dyDescent="0.25">
      <c r="A34" s="170" t="s">
        <v>154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8" ht="38.25" x14ac:dyDescent="0.25">
      <c r="A35" s="152" t="s">
        <v>0</v>
      </c>
      <c r="B35" s="152" t="s">
        <v>44</v>
      </c>
      <c r="C35" s="153" t="s">
        <v>1</v>
      </c>
      <c r="D35" s="154" t="s">
        <v>2</v>
      </c>
      <c r="E35" s="155" t="s">
        <v>3</v>
      </c>
      <c r="F35" s="156" t="s">
        <v>2</v>
      </c>
      <c r="G35" s="155" t="s">
        <v>4</v>
      </c>
      <c r="H35" s="156" t="s">
        <v>2</v>
      </c>
      <c r="I35" s="157" t="s">
        <v>10</v>
      </c>
      <c r="J35" s="156" t="s">
        <v>2</v>
      </c>
      <c r="K35" s="155" t="s">
        <v>6</v>
      </c>
      <c r="L35" s="156" t="s">
        <v>2</v>
      </c>
      <c r="M35" s="155" t="s">
        <v>7</v>
      </c>
      <c r="N35" s="156" t="s">
        <v>2</v>
      </c>
      <c r="O35" s="158" t="s">
        <v>8</v>
      </c>
      <c r="P35" s="156" t="s">
        <v>2</v>
      </c>
      <c r="Q35" s="73" t="s">
        <v>9</v>
      </c>
    </row>
    <row r="36" spans="1:18" ht="16.5" customHeight="1" x14ac:dyDescent="0.25">
      <c r="A36" s="149" t="s">
        <v>60</v>
      </c>
      <c r="B36" s="150">
        <v>38672</v>
      </c>
      <c r="C36" s="5">
        <v>3190</v>
      </c>
      <c r="D36" s="1">
        <v>10</v>
      </c>
      <c r="E36" s="5">
        <v>7.57</v>
      </c>
      <c r="F36" s="1">
        <v>9</v>
      </c>
      <c r="G36" s="5">
        <v>23.2</v>
      </c>
      <c r="H36" s="1">
        <v>9</v>
      </c>
      <c r="I36" s="5">
        <v>108</v>
      </c>
      <c r="J36" s="1">
        <v>9</v>
      </c>
      <c r="K36" s="5">
        <v>52</v>
      </c>
      <c r="L36" s="1">
        <v>7</v>
      </c>
      <c r="M36" s="5">
        <v>7.1</v>
      </c>
      <c r="N36" s="1">
        <v>6</v>
      </c>
      <c r="O36" s="5">
        <v>106</v>
      </c>
      <c r="P36" s="1">
        <v>9</v>
      </c>
      <c r="Q36" s="167">
        <f>(D36+F36+H36+J36+L36+N36+P36)/7</f>
        <v>8.4285714285714288</v>
      </c>
      <c r="R36" s="74"/>
    </row>
    <row r="37" spans="1:18" ht="16.5" customHeight="1" x14ac:dyDescent="0.25">
      <c r="A37" s="147" t="s">
        <v>65</v>
      </c>
      <c r="B37" s="148">
        <v>37840</v>
      </c>
      <c r="C37" s="5">
        <v>2960</v>
      </c>
      <c r="D37" s="1">
        <v>9</v>
      </c>
      <c r="E37" s="5">
        <v>7.12</v>
      </c>
      <c r="F37" s="1">
        <v>10</v>
      </c>
      <c r="G37" s="5">
        <v>21.5</v>
      </c>
      <c r="H37" s="1">
        <v>7</v>
      </c>
      <c r="I37" s="5">
        <v>59</v>
      </c>
      <c r="J37" s="1">
        <v>5</v>
      </c>
      <c r="K37" s="5">
        <v>67</v>
      </c>
      <c r="L37" s="1">
        <v>10</v>
      </c>
      <c r="M37" s="5">
        <v>7.7</v>
      </c>
      <c r="N37" s="1">
        <v>7</v>
      </c>
      <c r="O37" s="5">
        <v>108</v>
      </c>
      <c r="P37" s="1">
        <v>9</v>
      </c>
      <c r="Q37" s="167">
        <f>(D37+F37+H37+J37+L37+N37+P37)/7</f>
        <v>8.1428571428571423</v>
      </c>
      <c r="R37" s="74"/>
    </row>
    <row r="38" spans="1:18" ht="16.5" customHeight="1" x14ac:dyDescent="0.25">
      <c r="A38" s="147" t="s">
        <v>57</v>
      </c>
      <c r="B38" s="148">
        <v>38747</v>
      </c>
      <c r="C38" s="5">
        <v>3110</v>
      </c>
      <c r="D38" s="1">
        <v>10</v>
      </c>
      <c r="E38" s="5">
        <v>7.86</v>
      </c>
      <c r="F38" s="1">
        <v>8</v>
      </c>
      <c r="G38" s="5">
        <v>23.1</v>
      </c>
      <c r="H38" s="1">
        <v>9</v>
      </c>
      <c r="I38" s="5">
        <v>52</v>
      </c>
      <c r="J38" s="1">
        <v>5</v>
      </c>
      <c r="K38" s="5">
        <v>50</v>
      </c>
      <c r="L38" s="1">
        <v>6</v>
      </c>
      <c r="M38" s="5">
        <v>8.1</v>
      </c>
      <c r="N38" s="1">
        <v>8</v>
      </c>
      <c r="O38" s="5">
        <v>121</v>
      </c>
      <c r="P38" s="1">
        <v>10</v>
      </c>
      <c r="Q38" s="167">
        <f>(D38+F38+H38+J38+L38+N38+P38)/7</f>
        <v>8</v>
      </c>
      <c r="R38" s="74"/>
    </row>
    <row r="39" spans="1:18" ht="16.5" customHeight="1" x14ac:dyDescent="0.25">
      <c r="A39" s="147" t="s">
        <v>158</v>
      </c>
      <c r="B39" s="148">
        <v>37595</v>
      </c>
      <c r="C39" s="5">
        <v>3075</v>
      </c>
      <c r="D39" s="1">
        <v>10</v>
      </c>
      <c r="E39" s="5">
        <v>7.9</v>
      </c>
      <c r="F39" s="1">
        <v>8</v>
      </c>
      <c r="G39" s="5">
        <v>21.25</v>
      </c>
      <c r="H39" s="1">
        <v>7</v>
      </c>
      <c r="I39" s="5">
        <v>73</v>
      </c>
      <c r="J39" s="1">
        <v>7</v>
      </c>
      <c r="K39" s="5">
        <v>65</v>
      </c>
      <c r="L39" s="1">
        <v>10</v>
      </c>
      <c r="M39" s="5">
        <v>7.2</v>
      </c>
      <c r="N39" s="1">
        <v>6</v>
      </c>
      <c r="O39" s="5">
        <v>92</v>
      </c>
      <c r="P39" s="1">
        <v>7</v>
      </c>
      <c r="Q39" s="167">
        <f>(D39+F39+H39+J39+L39+N39+P39)/7</f>
        <v>7.8571428571428568</v>
      </c>
      <c r="R39" s="74"/>
    </row>
    <row r="40" spans="1:18" ht="16.5" customHeight="1" x14ac:dyDescent="0.25">
      <c r="A40" s="147" t="s">
        <v>157</v>
      </c>
      <c r="B40" s="148">
        <v>38464</v>
      </c>
      <c r="C40" s="5">
        <v>2750</v>
      </c>
      <c r="D40" s="1">
        <v>7</v>
      </c>
      <c r="E40" s="5">
        <v>7.4</v>
      </c>
      <c r="F40" s="1">
        <v>10</v>
      </c>
      <c r="G40" s="5">
        <v>22.1</v>
      </c>
      <c r="H40" s="1">
        <v>8</v>
      </c>
      <c r="I40" s="5">
        <v>50</v>
      </c>
      <c r="J40" s="1">
        <v>5</v>
      </c>
      <c r="K40" s="5">
        <v>48</v>
      </c>
      <c r="L40" s="1">
        <v>6</v>
      </c>
      <c r="M40" s="5">
        <v>11.1</v>
      </c>
      <c r="N40" s="1">
        <v>10</v>
      </c>
      <c r="O40" s="5">
        <v>85</v>
      </c>
      <c r="P40" s="1">
        <v>7</v>
      </c>
      <c r="Q40" s="167">
        <f>(D40+F40+H40+J40+L40+N40+P40)/7</f>
        <v>7.5714285714285712</v>
      </c>
      <c r="R40" s="74"/>
    </row>
    <row r="41" spans="1:18" ht="16.5" customHeight="1" x14ac:dyDescent="0.25">
      <c r="A41" s="147" t="s">
        <v>79</v>
      </c>
      <c r="B41" s="148">
        <v>39298</v>
      </c>
      <c r="C41" s="5">
        <v>2810</v>
      </c>
      <c r="D41" s="1">
        <v>8</v>
      </c>
      <c r="E41" s="5">
        <v>7.55</v>
      </c>
      <c r="F41" s="1">
        <v>9</v>
      </c>
      <c r="G41" s="5">
        <v>23.3</v>
      </c>
      <c r="H41" s="1">
        <v>9</v>
      </c>
      <c r="I41" s="5">
        <v>77</v>
      </c>
      <c r="J41" s="1">
        <v>7</v>
      </c>
      <c r="K41" s="5">
        <v>48</v>
      </c>
      <c r="L41" s="1">
        <v>6</v>
      </c>
      <c r="M41" s="5">
        <v>5.8</v>
      </c>
      <c r="N41" s="1">
        <v>5</v>
      </c>
      <c r="O41" s="5">
        <v>100</v>
      </c>
      <c r="P41" s="1">
        <v>8</v>
      </c>
      <c r="Q41" s="167">
        <f>(D41+F41+H41+J41+L41+N41+P41)/7</f>
        <v>7.4285714285714288</v>
      </c>
      <c r="R41" s="74"/>
    </row>
    <row r="42" spans="1:18" ht="16.5" customHeight="1" x14ac:dyDescent="0.25">
      <c r="A42" s="147" t="s">
        <v>76</v>
      </c>
      <c r="B42" s="148">
        <v>38463</v>
      </c>
      <c r="C42" s="5">
        <v>2820</v>
      </c>
      <c r="D42" s="1">
        <v>8</v>
      </c>
      <c r="E42" s="5">
        <v>7.52</v>
      </c>
      <c r="F42" s="1">
        <v>9</v>
      </c>
      <c r="G42" s="5">
        <v>20</v>
      </c>
      <c r="H42" s="1">
        <v>6</v>
      </c>
      <c r="I42" s="5">
        <v>60</v>
      </c>
      <c r="J42" s="1">
        <v>6</v>
      </c>
      <c r="K42" s="5">
        <v>57</v>
      </c>
      <c r="L42" s="1">
        <v>8</v>
      </c>
      <c r="M42" s="5">
        <v>7.7</v>
      </c>
      <c r="N42" s="1">
        <v>7</v>
      </c>
      <c r="O42" s="5">
        <v>96</v>
      </c>
      <c r="P42" s="1">
        <v>8</v>
      </c>
      <c r="Q42" s="167">
        <f>(D42+F42+H42+J42+L42+N42+P42)/7</f>
        <v>7.4285714285714288</v>
      </c>
      <c r="R42" s="74"/>
    </row>
    <row r="43" spans="1:18" ht="16.5" customHeight="1" x14ac:dyDescent="0.25">
      <c r="A43" s="147" t="s">
        <v>160</v>
      </c>
      <c r="B43" s="148">
        <v>38535</v>
      </c>
      <c r="C43" s="5">
        <v>2860</v>
      </c>
      <c r="D43" s="1">
        <v>8</v>
      </c>
      <c r="E43" s="5">
        <v>7.7</v>
      </c>
      <c r="F43" s="1">
        <v>9</v>
      </c>
      <c r="G43" s="5">
        <v>20.7</v>
      </c>
      <c r="H43" s="1">
        <v>6</v>
      </c>
      <c r="I43" s="5">
        <v>71</v>
      </c>
      <c r="J43" s="1">
        <v>7</v>
      </c>
      <c r="K43" s="5">
        <v>60</v>
      </c>
      <c r="L43" s="1">
        <v>9</v>
      </c>
      <c r="M43" s="5">
        <v>6.6</v>
      </c>
      <c r="N43" s="1">
        <v>5</v>
      </c>
      <c r="O43" s="5">
        <v>96</v>
      </c>
      <c r="P43" s="1">
        <v>8</v>
      </c>
      <c r="Q43" s="167">
        <f>(D43+F43+H43+J43+L43+N43+P43)/7</f>
        <v>7.4285714285714288</v>
      </c>
      <c r="R43" s="74"/>
    </row>
    <row r="44" spans="1:18" ht="16.5" customHeight="1" x14ac:dyDescent="0.25">
      <c r="A44" s="147" t="s">
        <v>54</v>
      </c>
      <c r="B44" s="148">
        <v>38043</v>
      </c>
      <c r="C44" s="5">
        <v>2780</v>
      </c>
      <c r="D44" s="1">
        <v>7</v>
      </c>
      <c r="E44" s="5">
        <v>8.1300000000000008</v>
      </c>
      <c r="F44" s="1">
        <v>7</v>
      </c>
      <c r="G44" s="5">
        <v>20.8</v>
      </c>
      <c r="H44" s="1">
        <v>6</v>
      </c>
      <c r="I44" s="5">
        <v>62</v>
      </c>
      <c r="J44" s="1">
        <v>6</v>
      </c>
      <c r="K44" s="5">
        <v>60</v>
      </c>
      <c r="L44" s="1">
        <v>9</v>
      </c>
      <c r="M44" s="5">
        <v>8.3000000000000007</v>
      </c>
      <c r="N44" s="1">
        <v>8</v>
      </c>
      <c r="O44" s="5">
        <v>100</v>
      </c>
      <c r="P44" s="1">
        <v>8</v>
      </c>
      <c r="Q44" s="167">
        <f>(D44+F44+H44+J44+L44+N44+P44)/7</f>
        <v>7.2857142857142856</v>
      </c>
      <c r="R44" s="74"/>
    </row>
    <row r="45" spans="1:18" ht="16.5" customHeight="1" x14ac:dyDescent="0.25">
      <c r="A45" s="147" t="s">
        <v>147</v>
      </c>
      <c r="B45" s="148">
        <v>37604</v>
      </c>
      <c r="C45" s="5">
        <v>3190</v>
      </c>
      <c r="D45" s="1">
        <v>10</v>
      </c>
      <c r="E45" s="5">
        <v>7.9</v>
      </c>
      <c r="F45" s="1">
        <v>8</v>
      </c>
      <c r="G45" s="5">
        <v>21.4</v>
      </c>
      <c r="H45" s="1">
        <v>7</v>
      </c>
      <c r="I45" s="5">
        <v>71</v>
      </c>
      <c r="J45" s="1">
        <v>7</v>
      </c>
      <c r="K45" s="5">
        <v>48</v>
      </c>
      <c r="L45" s="1">
        <v>6</v>
      </c>
      <c r="M45" s="5">
        <v>7.5</v>
      </c>
      <c r="N45" s="1">
        <v>7</v>
      </c>
      <c r="O45" s="5">
        <v>81</v>
      </c>
      <c r="P45" s="1">
        <v>6</v>
      </c>
      <c r="Q45" s="167">
        <f>(D45+F45+H45+J45+L45+N45+P45)/7</f>
        <v>7.2857142857142856</v>
      </c>
      <c r="R45" s="74"/>
    </row>
    <row r="46" spans="1:18" ht="16.5" customHeight="1" x14ac:dyDescent="0.25">
      <c r="A46" s="147" t="s">
        <v>68</v>
      </c>
      <c r="B46" s="148">
        <v>38528</v>
      </c>
      <c r="C46" s="5">
        <v>2910</v>
      </c>
      <c r="D46" s="1">
        <v>9</v>
      </c>
      <c r="E46" s="5">
        <v>7.12</v>
      </c>
      <c r="F46" s="1">
        <v>10</v>
      </c>
      <c r="G46" s="5">
        <v>21.5</v>
      </c>
      <c r="H46" s="1">
        <v>7</v>
      </c>
      <c r="I46" s="5">
        <v>30</v>
      </c>
      <c r="J46" s="1">
        <v>3</v>
      </c>
      <c r="K46" s="5">
        <v>54</v>
      </c>
      <c r="L46" s="1">
        <v>7</v>
      </c>
      <c r="M46" s="5">
        <v>7</v>
      </c>
      <c r="N46" s="1">
        <v>6</v>
      </c>
      <c r="O46" s="5">
        <v>113</v>
      </c>
      <c r="P46" s="1">
        <v>9</v>
      </c>
      <c r="Q46" s="167">
        <f>(D46+F46+H46+J46+L46+N46+P46)/7</f>
        <v>7.2857142857142856</v>
      </c>
      <c r="R46" s="74"/>
    </row>
    <row r="47" spans="1:18" ht="16.5" customHeight="1" x14ac:dyDescent="0.25">
      <c r="A47" s="147" t="s">
        <v>71</v>
      </c>
      <c r="B47" s="148">
        <v>37962</v>
      </c>
      <c r="C47" s="5">
        <v>2890</v>
      </c>
      <c r="D47" s="1">
        <v>8</v>
      </c>
      <c r="E47" s="5">
        <v>7.71</v>
      </c>
      <c r="F47" s="1">
        <v>8</v>
      </c>
      <c r="G47" s="5">
        <v>21.7</v>
      </c>
      <c r="H47" s="1">
        <v>7</v>
      </c>
      <c r="I47" s="5">
        <v>52</v>
      </c>
      <c r="J47" s="1">
        <v>5</v>
      </c>
      <c r="K47" s="5">
        <v>52</v>
      </c>
      <c r="L47" s="1">
        <v>7</v>
      </c>
      <c r="M47" s="5">
        <v>7.3</v>
      </c>
      <c r="N47" s="1">
        <v>6</v>
      </c>
      <c r="O47" s="5">
        <v>102</v>
      </c>
      <c r="P47" s="1">
        <v>8</v>
      </c>
      <c r="Q47" s="167">
        <f>(D47+F47+H47+J47+L47+N47+P47)/7</f>
        <v>7</v>
      </c>
      <c r="R47" s="74"/>
    </row>
    <row r="48" spans="1:18" ht="16.5" customHeight="1" x14ac:dyDescent="0.25">
      <c r="A48" s="147" t="s">
        <v>58</v>
      </c>
      <c r="B48" s="148">
        <v>38547</v>
      </c>
      <c r="C48" s="5">
        <v>2720</v>
      </c>
      <c r="D48" s="1">
        <v>7</v>
      </c>
      <c r="E48" s="5">
        <v>7.77</v>
      </c>
      <c r="F48" s="1">
        <v>8</v>
      </c>
      <c r="G48" s="5">
        <v>21</v>
      </c>
      <c r="H48" s="1">
        <v>7</v>
      </c>
      <c r="I48" s="5">
        <v>58</v>
      </c>
      <c r="J48" s="1">
        <v>5</v>
      </c>
      <c r="K48" s="5">
        <v>51</v>
      </c>
      <c r="L48" s="1">
        <v>7</v>
      </c>
      <c r="M48" s="5">
        <v>6.8</v>
      </c>
      <c r="N48" s="1">
        <v>5</v>
      </c>
      <c r="O48" s="5">
        <v>105</v>
      </c>
      <c r="P48" s="1">
        <v>9</v>
      </c>
      <c r="Q48" s="167">
        <f>(D48+F48+H48+J48+L48+N48+P48)/7</f>
        <v>6.8571428571428568</v>
      </c>
      <c r="R48" s="74"/>
    </row>
    <row r="49" spans="1:17" x14ac:dyDescent="0.25">
      <c r="A49" s="147" t="s">
        <v>69</v>
      </c>
      <c r="B49" s="148">
        <v>39041</v>
      </c>
      <c r="C49" s="5">
        <v>2660</v>
      </c>
      <c r="D49" s="1">
        <v>6</v>
      </c>
      <c r="E49" s="5">
        <v>7.3</v>
      </c>
      <c r="F49" s="1">
        <v>10</v>
      </c>
      <c r="G49" s="5">
        <v>21.5</v>
      </c>
      <c r="H49" s="1">
        <v>7</v>
      </c>
      <c r="I49" s="5">
        <v>51</v>
      </c>
      <c r="J49" s="1">
        <v>5</v>
      </c>
      <c r="K49" s="5">
        <v>46</v>
      </c>
      <c r="L49" s="1">
        <v>5</v>
      </c>
      <c r="M49" s="5">
        <v>6.6</v>
      </c>
      <c r="N49" s="1">
        <v>5</v>
      </c>
      <c r="O49" s="5">
        <v>109</v>
      </c>
      <c r="P49" s="1">
        <v>9</v>
      </c>
      <c r="Q49" s="167">
        <f>(D49+F49+H49+J49+L49+N49+P49)/7</f>
        <v>6.7142857142857144</v>
      </c>
    </row>
    <row r="50" spans="1:17" x14ac:dyDescent="0.25">
      <c r="A50" s="147" t="s">
        <v>148</v>
      </c>
      <c r="B50" s="148">
        <v>39185</v>
      </c>
      <c r="C50" s="5">
        <v>2790</v>
      </c>
      <c r="D50" s="1">
        <v>7</v>
      </c>
      <c r="E50" s="5">
        <v>7.55</v>
      </c>
      <c r="F50" s="1">
        <v>9</v>
      </c>
      <c r="G50" s="5">
        <v>20.100000000000001</v>
      </c>
      <c r="H50" s="1">
        <v>6</v>
      </c>
      <c r="I50" s="5">
        <v>66</v>
      </c>
      <c r="J50" s="1">
        <v>6</v>
      </c>
      <c r="K50" s="5">
        <v>45</v>
      </c>
      <c r="L50" s="1">
        <v>6</v>
      </c>
      <c r="M50" s="5">
        <v>6.4</v>
      </c>
      <c r="N50" s="1">
        <v>5</v>
      </c>
      <c r="O50" s="5">
        <v>86</v>
      </c>
      <c r="P50" s="1">
        <v>7</v>
      </c>
      <c r="Q50" s="167">
        <f>(D50+F50+H50+J50+L50+N50+P50)/7</f>
        <v>6.5714285714285712</v>
      </c>
    </row>
    <row r="51" spans="1:17" x14ac:dyDescent="0.25">
      <c r="A51" s="147" t="s">
        <v>155</v>
      </c>
      <c r="B51" s="148">
        <v>39066</v>
      </c>
      <c r="C51" s="5">
        <v>2650</v>
      </c>
      <c r="D51" s="1">
        <v>6</v>
      </c>
      <c r="E51" s="5">
        <v>8.3000000000000007</v>
      </c>
      <c r="F51" s="1">
        <v>7</v>
      </c>
      <c r="G51" s="5">
        <v>21.4</v>
      </c>
      <c r="H51" s="1">
        <v>7</v>
      </c>
      <c r="I51" s="5">
        <v>63</v>
      </c>
      <c r="J51" s="1">
        <v>6</v>
      </c>
      <c r="K51" s="5">
        <v>47</v>
      </c>
      <c r="L51" s="1">
        <v>6</v>
      </c>
      <c r="M51" s="5">
        <v>6.2</v>
      </c>
      <c r="N51" s="1">
        <v>5</v>
      </c>
      <c r="O51" s="5">
        <v>103</v>
      </c>
      <c r="P51" s="1">
        <v>8</v>
      </c>
      <c r="Q51" s="167">
        <f>(D51+F51+H51+J51+L51+N51+P51)/7</f>
        <v>6.4285714285714288</v>
      </c>
    </row>
    <row r="52" spans="1:17" x14ac:dyDescent="0.25">
      <c r="A52" s="147" t="s">
        <v>62</v>
      </c>
      <c r="B52" s="148">
        <v>37296</v>
      </c>
      <c r="C52" s="5">
        <v>2720</v>
      </c>
      <c r="D52" s="1">
        <v>7</v>
      </c>
      <c r="E52" s="5">
        <v>8.0299999999999994</v>
      </c>
      <c r="F52" s="1">
        <v>7</v>
      </c>
      <c r="G52" s="5">
        <v>19.5</v>
      </c>
      <c r="H52" s="1">
        <v>5</v>
      </c>
      <c r="I52" s="5">
        <v>70</v>
      </c>
      <c r="J52" s="1">
        <v>7</v>
      </c>
      <c r="K52" s="5">
        <v>47</v>
      </c>
      <c r="L52" s="1">
        <v>6</v>
      </c>
      <c r="M52" s="5">
        <v>6.7</v>
      </c>
      <c r="N52" s="1">
        <v>5</v>
      </c>
      <c r="O52" s="5">
        <v>90</v>
      </c>
      <c r="P52" s="1">
        <v>7</v>
      </c>
      <c r="Q52" s="167">
        <f>(D52+F52+H52+J52+L52+N52+P52)/7</f>
        <v>6.2857142857142856</v>
      </c>
    </row>
    <row r="53" spans="1:17" x14ac:dyDescent="0.25">
      <c r="A53" s="147" t="s">
        <v>66</v>
      </c>
      <c r="B53" s="148">
        <v>37828</v>
      </c>
      <c r="C53" s="5">
        <v>2720</v>
      </c>
      <c r="D53" s="1">
        <v>7</v>
      </c>
      <c r="E53" s="5">
        <v>8.25</v>
      </c>
      <c r="F53" s="1">
        <v>7</v>
      </c>
      <c r="G53" s="5">
        <v>19.3</v>
      </c>
      <c r="H53" s="1">
        <v>5</v>
      </c>
      <c r="I53" s="5">
        <v>41</v>
      </c>
      <c r="J53" s="1">
        <v>4</v>
      </c>
      <c r="K53" s="5">
        <v>52</v>
      </c>
      <c r="L53" s="1">
        <v>7</v>
      </c>
      <c r="M53" s="5">
        <v>7.6</v>
      </c>
      <c r="N53" s="1">
        <v>7</v>
      </c>
      <c r="O53" s="5"/>
      <c r="P53" s="1"/>
      <c r="Q53" s="167">
        <f>(D53+F53+H53+J53+L53+N53+P53)/6</f>
        <v>6.166666666666667</v>
      </c>
    </row>
    <row r="54" spans="1:17" x14ac:dyDescent="0.25">
      <c r="A54" s="147" t="s">
        <v>150</v>
      </c>
      <c r="B54" s="148">
        <v>39221</v>
      </c>
      <c r="C54" s="5">
        <v>2660</v>
      </c>
      <c r="D54" s="1">
        <v>6</v>
      </c>
      <c r="E54" s="5">
        <v>8.0399999999999991</v>
      </c>
      <c r="F54" s="1">
        <v>7</v>
      </c>
      <c r="G54" s="5">
        <v>20.9</v>
      </c>
      <c r="H54" s="1">
        <v>6</v>
      </c>
      <c r="I54" s="5">
        <v>80</v>
      </c>
      <c r="J54" s="1">
        <v>8</v>
      </c>
      <c r="K54" s="5">
        <v>44</v>
      </c>
      <c r="L54" s="1">
        <v>5</v>
      </c>
      <c r="M54" s="5">
        <v>6.8</v>
      </c>
      <c r="N54" s="1">
        <v>5</v>
      </c>
      <c r="O54" s="5">
        <v>73</v>
      </c>
      <c r="P54" s="1">
        <v>5</v>
      </c>
      <c r="Q54" s="167">
        <f>(D54+F54+H54+J54+L54+N54+P54)/7</f>
        <v>6</v>
      </c>
    </row>
    <row r="55" spans="1:17" x14ac:dyDescent="0.25">
      <c r="A55" s="169" t="s">
        <v>166</v>
      </c>
      <c r="B55" s="148">
        <v>38820</v>
      </c>
      <c r="C55" s="5">
        <v>2760</v>
      </c>
      <c r="D55" s="1">
        <v>7</v>
      </c>
      <c r="E55" s="5">
        <v>7.98</v>
      </c>
      <c r="F55" s="1">
        <v>8</v>
      </c>
      <c r="G55" s="5">
        <v>18.600000000000001</v>
      </c>
      <c r="H55" s="1">
        <v>4</v>
      </c>
      <c r="I55" s="5"/>
      <c r="J55" s="1"/>
      <c r="K55" s="5">
        <v>45</v>
      </c>
      <c r="L55" s="1">
        <v>4</v>
      </c>
      <c r="M55" s="5"/>
      <c r="N55" s="1"/>
      <c r="O55" s="5">
        <v>74</v>
      </c>
      <c r="P55" s="1">
        <v>5</v>
      </c>
      <c r="Q55" s="167">
        <f>(D55+F55+H55+J55+L55+N55+P55)/5</f>
        <v>5.6</v>
      </c>
    </row>
    <row r="56" spans="1:17" x14ac:dyDescent="0.25">
      <c r="A56" s="147" t="s">
        <v>149</v>
      </c>
      <c r="B56" s="148">
        <v>39312</v>
      </c>
      <c r="C56" s="5">
        <v>2660</v>
      </c>
      <c r="D56" s="1">
        <v>6</v>
      </c>
      <c r="E56" s="5">
        <v>7.87</v>
      </c>
      <c r="F56" s="1">
        <v>8</v>
      </c>
      <c r="G56" s="5">
        <v>20.8</v>
      </c>
      <c r="H56" s="1">
        <v>6</v>
      </c>
      <c r="I56" s="5">
        <v>35</v>
      </c>
      <c r="J56" s="1">
        <v>3</v>
      </c>
      <c r="K56" s="5">
        <v>46</v>
      </c>
      <c r="L56" s="1">
        <v>5</v>
      </c>
      <c r="M56" s="5">
        <v>6.9</v>
      </c>
      <c r="N56" s="1">
        <v>5</v>
      </c>
      <c r="O56" s="5">
        <v>83</v>
      </c>
      <c r="P56" s="1">
        <v>6</v>
      </c>
      <c r="Q56" s="167">
        <f>(D56+F56+H56+J56+L56+N56+P56)/7</f>
        <v>5.5714285714285712</v>
      </c>
    </row>
    <row r="57" spans="1:17" x14ac:dyDescent="0.25">
      <c r="A57" s="147" t="s">
        <v>156</v>
      </c>
      <c r="B57" s="148">
        <v>38906</v>
      </c>
      <c r="C57" s="5"/>
      <c r="D57" s="1"/>
      <c r="E57" s="5"/>
      <c r="F57" s="1"/>
      <c r="G57" s="5"/>
      <c r="H57" s="1"/>
      <c r="I57" s="5"/>
      <c r="J57" s="1"/>
      <c r="K57" s="5"/>
      <c r="L57" s="1"/>
      <c r="M57" s="5"/>
      <c r="N57" s="1"/>
      <c r="O57" s="5"/>
      <c r="P57" s="1"/>
      <c r="Q57" s="78">
        <f>(D57+F57+H57+J57+L57+N57+P57)/7</f>
        <v>0</v>
      </c>
    </row>
    <row r="58" spans="1:17" x14ac:dyDescent="0.25">
      <c r="A58" s="147" t="s">
        <v>159</v>
      </c>
      <c r="B58" s="148">
        <v>37029</v>
      </c>
      <c r="C58" s="5"/>
      <c r="D58" s="1"/>
      <c r="E58" s="5"/>
      <c r="F58" s="1"/>
      <c r="G58" s="5"/>
      <c r="H58" s="1"/>
      <c r="I58" s="5"/>
      <c r="J58" s="1"/>
      <c r="K58" s="5"/>
      <c r="L58" s="1"/>
      <c r="M58" s="5"/>
      <c r="N58" s="1"/>
      <c r="O58" s="5"/>
      <c r="P58" s="1"/>
      <c r="Q58" s="78">
        <f>(D58+F58+H58+J58+L58+N58+P58)/7</f>
        <v>0</v>
      </c>
    </row>
    <row r="59" spans="1:17" x14ac:dyDescent="0.25">
      <c r="A59" s="147" t="s">
        <v>161</v>
      </c>
      <c r="B59" s="148">
        <v>37161</v>
      </c>
      <c r="C59" s="5"/>
      <c r="D59" s="1"/>
      <c r="E59" s="5"/>
      <c r="F59" s="1"/>
      <c r="G59" s="5"/>
      <c r="H59" s="1"/>
      <c r="I59" s="5"/>
      <c r="J59" s="1"/>
      <c r="K59" s="5"/>
      <c r="L59" s="1"/>
      <c r="M59" s="5"/>
      <c r="N59" s="1"/>
      <c r="O59" s="5"/>
      <c r="P59" s="1"/>
      <c r="Q59" s="78">
        <f>(D59+F59+H59+J59+L59+N59+P59)/7</f>
        <v>0</v>
      </c>
    </row>
    <row r="60" spans="1:17" x14ac:dyDescent="0.25">
      <c r="A60" s="163" t="s">
        <v>164</v>
      </c>
    </row>
    <row r="61" spans="1:17" x14ac:dyDescent="0.25">
      <c r="A61" s="168" t="s">
        <v>165</v>
      </c>
    </row>
  </sheetData>
  <sortState ref="A36:Q59">
    <sortCondition descending="1" ref="Q36:Q59"/>
  </sortState>
  <mergeCells count="2">
    <mergeCell ref="A1:P1"/>
    <mergeCell ref="A34:P34"/>
  </mergeCells>
  <pageMargins left="0.7" right="0.7" top="0.75" bottom="0.75" header="0.3" footer="0.3"/>
  <pageSetup paperSize="9" scale="67" orientation="landscape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I34" sqref="I34"/>
    </sheetView>
  </sheetViews>
  <sheetFormatPr defaultRowHeight="15" x14ac:dyDescent="0.25"/>
  <cols>
    <col min="1" max="1" width="6.28515625" customWidth="1"/>
    <col min="2" max="2" width="23.42578125" customWidth="1"/>
    <col min="7" max="7" width="12.140625" bestFit="1" customWidth="1"/>
    <col min="8" max="8" width="9.140625" customWidth="1"/>
    <col min="11" max="11" width="9.140625" customWidth="1"/>
    <col min="15" max="15" width="13.42578125" customWidth="1"/>
  </cols>
  <sheetData>
    <row r="1" spans="1:15" ht="18.75" thickBot="1" x14ac:dyDescent="0.3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5.75" thickBot="1" x14ac:dyDescent="0.3">
      <c r="A2" s="179" t="s">
        <v>11</v>
      </c>
      <c r="B2" s="171" t="s">
        <v>12</v>
      </c>
      <c r="C2" s="173" t="s">
        <v>40</v>
      </c>
      <c r="D2" s="174"/>
      <c r="E2" s="175"/>
      <c r="F2" s="176" t="s">
        <v>41</v>
      </c>
      <c r="G2" s="174"/>
      <c r="H2" s="177"/>
      <c r="I2" s="173" t="s">
        <v>42</v>
      </c>
      <c r="J2" s="174"/>
      <c r="K2" s="175"/>
      <c r="L2" s="176" t="s">
        <v>43</v>
      </c>
      <c r="M2" s="174"/>
      <c r="N2" s="177"/>
      <c r="O2" s="171" t="s">
        <v>16</v>
      </c>
    </row>
    <row r="3" spans="1:15" ht="15.75" thickBot="1" x14ac:dyDescent="0.3">
      <c r="A3" s="178"/>
      <c r="B3" s="178"/>
      <c r="C3" s="127" t="s">
        <v>13</v>
      </c>
      <c r="D3" s="128" t="s">
        <v>14</v>
      </c>
      <c r="E3" s="123" t="s">
        <v>15</v>
      </c>
      <c r="F3" s="19" t="s">
        <v>13</v>
      </c>
      <c r="G3" s="17" t="s">
        <v>14</v>
      </c>
      <c r="H3" s="20" t="s">
        <v>15</v>
      </c>
      <c r="I3" s="127" t="s">
        <v>13</v>
      </c>
      <c r="J3" s="128" t="s">
        <v>14</v>
      </c>
      <c r="K3" s="123" t="s">
        <v>15</v>
      </c>
      <c r="L3" s="19" t="s">
        <v>13</v>
      </c>
      <c r="M3" s="17" t="s">
        <v>14</v>
      </c>
      <c r="N3" s="129" t="s">
        <v>15</v>
      </c>
      <c r="O3" s="172"/>
    </row>
    <row r="4" spans="1:15" x14ac:dyDescent="0.25">
      <c r="A4" s="77">
        <v>5</v>
      </c>
      <c r="B4" s="133" t="s">
        <v>55</v>
      </c>
      <c r="C4" s="115">
        <v>2.0833333333333332E-2</v>
      </c>
      <c r="D4" s="116">
        <v>0.21180555555555555</v>
      </c>
      <c r="E4" s="136">
        <f t="shared" ref="E4:E26" si="0">D4-C4</f>
        <v>0.19097222222222221</v>
      </c>
      <c r="F4" s="117">
        <v>0.52083333333333337</v>
      </c>
      <c r="G4" s="116">
        <v>0.7055555555555556</v>
      </c>
      <c r="H4" s="140">
        <f t="shared" ref="H4:H26" si="1">G4-F4</f>
        <v>0.18472222222222223</v>
      </c>
      <c r="I4" s="118" t="s">
        <v>20</v>
      </c>
      <c r="J4" s="119" t="s">
        <v>100</v>
      </c>
      <c r="K4" s="136">
        <f t="shared" ref="K4:K26" si="2">J4-I4</f>
        <v>0.18263888888888902</v>
      </c>
      <c r="L4" s="120" t="s">
        <v>21</v>
      </c>
      <c r="M4" s="119" t="s">
        <v>125</v>
      </c>
      <c r="N4" s="140">
        <f t="shared" ref="N4:N26" si="3">M4-L4</f>
        <v>0.17986111111111125</v>
      </c>
      <c r="O4" s="144">
        <f t="shared" ref="O4:O26" si="4">E4+H4+K4+N4</f>
        <v>0.73819444444444471</v>
      </c>
    </row>
    <row r="5" spans="1:15" x14ac:dyDescent="0.25">
      <c r="A5" s="130">
        <v>26</v>
      </c>
      <c r="B5" s="124" t="s">
        <v>75</v>
      </c>
      <c r="C5" s="104">
        <v>0.125</v>
      </c>
      <c r="D5" s="105">
        <v>0.30833333333333335</v>
      </c>
      <c r="E5" s="137">
        <f t="shared" si="0"/>
        <v>0.18333333333333335</v>
      </c>
      <c r="F5" s="106">
        <v>0.625</v>
      </c>
      <c r="G5" s="105">
        <v>0.81319444444444444</v>
      </c>
      <c r="H5" s="141">
        <f t="shared" si="1"/>
        <v>0.18819444444444444</v>
      </c>
      <c r="I5" s="107" t="s">
        <v>27</v>
      </c>
      <c r="J5" s="108" t="s">
        <v>116</v>
      </c>
      <c r="K5" s="137">
        <f t="shared" si="2"/>
        <v>0.1875</v>
      </c>
      <c r="L5" s="114" t="s">
        <v>46</v>
      </c>
      <c r="M5" s="108" t="s">
        <v>136</v>
      </c>
      <c r="N5" s="141">
        <f t="shared" si="3"/>
        <v>0.18958333333333321</v>
      </c>
      <c r="O5" s="145">
        <f t="shared" si="4"/>
        <v>0.74861111111111101</v>
      </c>
    </row>
    <row r="6" spans="1:15" x14ac:dyDescent="0.25">
      <c r="A6" s="130">
        <v>13</v>
      </c>
      <c r="B6" s="124" t="s">
        <v>63</v>
      </c>
      <c r="C6" s="104">
        <v>6.25E-2</v>
      </c>
      <c r="D6" s="105">
        <v>0.25416666666666665</v>
      </c>
      <c r="E6" s="137">
        <f t="shared" si="0"/>
        <v>0.19166666666666665</v>
      </c>
      <c r="F6" s="106">
        <v>0.5625</v>
      </c>
      <c r="G6" s="105">
        <v>0.74861111111111101</v>
      </c>
      <c r="H6" s="141">
        <f t="shared" si="1"/>
        <v>0.18611111111111101</v>
      </c>
      <c r="I6" s="107" t="s">
        <v>23</v>
      </c>
      <c r="J6" s="108" t="s">
        <v>105</v>
      </c>
      <c r="K6" s="137">
        <f t="shared" si="2"/>
        <v>0.18819444444444433</v>
      </c>
      <c r="L6" s="114" t="s">
        <v>32</v>
      </c>
      <c r="M6" s="108" t="s">
        <v>129</v>
      </c>
      <c r="N6" s="141">
        <f t="shared" si="3"/>
        <v>0.18472222222222201</v>
      </c>
      <c r="O6" s="145">
        <f t="shared" si="4"/>
        <v>0.750694444444444</v>
      </c>
    </row>
    <row r="7" spans="1:15" x14ac:dyDescent="0.25">
      <c r="A7" s="130">
        <v>17</v>
      </c>
      <c r="B7" s="124" t="s">
        <v>72</v>
      </c>
      <c r="C7" s="104">
        <v>8.3333333333333329E-2</v>
      </c>
      <c r="D7" s="105">
        <v>0.26666666666666666</v>
      </c>
      <c r="E7" s="137">
        <f t="shared" si="0"/>
        <v>0.18333333333333335</v>
      </c>
      <c r="F7" s="106">
        <v>0.58333333333333337</v>
      </c>
      <c r="G7" s="105">
        <v>0.76944444444444438</v>
      </c>
      <c r="H7" s="141">
        <f t="shared" si="1"/>
        <v>0.18611111111111101</v>
      </c>
      <c r="I7" s="107" t="s">
        <v>25</v>
      </c>
      <c r="J7" s="108" t="s">
        <v>108</v>
      </c>
      <c r="K7" s="137">
        <f t="shared" si="2"/>
        <v>0.18819444444444455</v>
      </c>
      <c r="L7" s="114" t="s">
        <v>33</v>
      </c>
      <c r="M7" s="108" t="s">
        <v>131</v>
      </c>
      <c r="N7" s="141">
        <f t="shared" si="3"/>
        <v>0.19583333333333353</v>
      </c>
      <c r="O7" s="145">
        <f t="shared" si="4"/>
        <v>0.75347222222222243</v>
      </c>
    </row>
    <row r="8" spans="1:15" x14ac:dyDescent="0.25">
      <c r="A8" s="130">
        <v>40</v>
      </c>
      <c r="B8" s="124" t="s">
        <v>86</v>
      </c>
      <c r="C8" s="14">
        <v>0.1875</v>
      </c>
      <c r="D8" s="21">
        <v>0.3756944444444445</v>
      </c>
      <c r="E8" s="138">
        <f t="shared" si="0"/>
        <v>0.1881944444444445</v>
      </c>
      <c r="F8" s="41">
        <v>0.6875</v>
      </c>
      <c r="G8" s="31" t="s">
        <v>89</v>
      </c>
      <c r="H8" s="142">
        <f t="shared" si="1"/>
        <v>0.19305555555555554</v>
      </c>
      <c r="I8" s="97" t="s">
        <v>30</v>
      </c>
      <c r="J8" s="31" t="s">
        <v>92</v>
      </c>
      <c r="K8" s="138">
        <f t="shared" si="2"/>
        <v>0.18958333333333321</v>
      </c>
      <c r="L8" s="51" t="s">
        <v>37</v>
      </c>
      <c r="M8" s="108" t="s">
        <v>93</v>
      </c>
      <c r="N8" s="142">
        <f t="shared" si="3"/>
        <v>0.18611111111111112</v>
      </c>
      <c r="O8" s="145">
        <f t="shared" si="4"/>
        <v>0.75694444444444442</v>
      </c>
    </row>
    <row r="9" spans="1:15" x14ac:dyDescent="0.25">
      <c r="A9" s="130">
        <v>9</v>
      </c>
      <c r="B9" s="126" t="s">
        <v>59</v>
      </c>
      <c r="C9" s="104">
        <v>4.1666666666666664E-2</v>
      </c>
      <c r="D9" s="105">
        <v>0.22291666666666665</v>
      </c>
      <c r="E9" s="137">
        <f t="shared" si="0"/>
        <v>0.18124999999999999</v>
      </c>
      <c r="F9" s="106">
        <v>0.54166666666666663</v>
      </c>
      <c r="G9" s="105">
        <v>0.73125000000000007</v>
      </c>
      <c r="H9" s="141">
        <f t="shared" si="1"/>
        <v>0.18958333333333344</v>
      </c>
      <c r="I9" s="107" t="s">
        <v>22</v>
      </c>
      <c r="J9" s="108" t="s">
        <v>101</v>
      </c>
      <c r="K9" s="137">
        <f t="shared" si="2"/>
        <v>0.19305555555555554</v>
      </c>
      <c r="L9" s="114" t="s">
        <v>24</v>
      </c>
      <c r="M9" s="108" t="s">
        <v>127</v>
      </c>
      <c r="N9" s="141">
        <f t="shared" si="3"/>
        <v>0.1944444444444442</v>
      </c>
      <c r="O9" s="145">
        <f t="shared" si="4"/>
        <v>0.75833333333333319</v>
      </c>
    </row>
    <row r="10" spans="1:15" x14ac:dyDescent="0.25">
      <c r="A10" s="130">
        <v>25</v>
      </c>
      <c r="B10" s="124" t="s">
        <v>74</v>
      </c>
      <c r="C10" s="104">
        <v>0.125</v>
      </c>
      <c r="D10" s="105">
        <v>0.31805555555555554</v>
      </c>
      <c r="E10" s="137">
        <f t="shared" si="0"/>
        <v>0.19305555555555554</v>
      </c>
      <c r="F10" s="106">
        <v>0.625</v>
      </c>
      <c r="G10" s="105">
        <v>0.81458333333333333</v>
      </c>
      <c r="H10" s="141">
        <f t="shared" si="1"/>
        <v>0.18958333333333333</v>
      </c>
      <c r="I10" s="107" t="s">
        <v>27</v>
      </c>
      <c r="J10" s="108" t="s">
        <v>115</v>
      </c>
      <c r="K10" s="137">
        <f t="shared" si="2"/>
        <v>0.19652777777777763</v>
      </c>
      <c r="L10" s="114" t="s">
        <v>46</v>
      </c>
      <c r="M10" s="108" t="s">
        <v>135</v>
      </c>
      <c r="N10" s="141">
        <f t="shared" si="3"/>
        <v>0.18125000000000013</v>
      </c>
      <c r="O10" s="145">
        <f t="shared" si="4"/>
        <v>0.76041666666666663</v>
      </c>
    </row>
    <row r="11" spans="1:15" x14ac:dyDescent="0.25">
      <c r="A11" s="130">
        <v>21</v>
      </c>
      <c r="B11" s="125" t="s">
        <v>70</v>
      </c>
      <c r="C11" s="104">
        <v>0.10416666666666667</v>
      </c>
      <c r="D11" s="105">
        <v>0.28958333333333336</v>
      </c>
      <c r="E11" s="137">
        <f t="shared" si="0"/>
        <v>0.18541666666666667</v>
      </c>
      <c r="F11" s="106">
        <v>0.60416666666666663</v>
      </c>
      <c r="G11" s="105">
        <v>0.7944444444444444</v>
      </c>
      <c r="H11" s="141">
        <f t="shared" si="1"/>
        <v>0.19027777777777777</v>
      </c>
      <c r="I11" s="107" t="s">
        <v>26</v>
      </c>
      <c r="J11" s="108" t="s">
        <v>112</v>
      </c>
      <c r="K11" s="137">
        <f t="shared" si="2"/>
        <v>0.19722222222222219</v>
      </c>
      <c r="L11" s="114" t="s">
        <v>34</v>
      </c>
      <c r="M11" s="108" t="s">
        <v>133</v>
      </c>
      <c r="N11" s="141">
        <f t="shared" si="3"/>
        <v>0.1993055555555554</v>
      </c>
      <c r="O11" s="145">
        <f t="shared" si="4"/>
        <v>0.77222222222222203</v>
      </c>
    </row>
    <row r="12" spans="1:15" x14ac:dyDescent="0.25">
      <c r="A12" s="130">
        <v>6</v>
      </c>
      <c r="B12" s="125" t="s">
        <v>56</v>
      </c>
      <c r="C12" s="104">
        <v>2.0833333333333332E-2</v>
      </c>
      <c r="D12" s="105">
        <v>0.21527777777777779</v>
      </c>
      <c r="E12" s="137">
        <f t="shared" si="0"/>
        <v>0.19444444444444445</v>
      </c>
      <c r="F12" s="106">
        <v>0.52083333333333337</v>
      </c>
      <c r="G12" s="105">
        <v>0.71666666666666667</v>
      </c>
      <c r="H12" s="141">
        <f t="shared" si="1"/>
        <v>0.1958333333333333</v>
      </c>
      <c r="I12" s="107" t="s">
        <v>20</v>
      </c>
      <c r="J12" s="108" t="s">
        <v>98</v>
      </c>
      <c r="K12" s="137">
        <f t="shared" si="2"/>
        <v>0.20277777777777795</v>
      </c>
      <c r="L12" s="114" t="s">
        <v>21</v>
      </c>
      <c r="M12" s="108" t="s">
        <v>126</v>
      </c>
      <c r="N12" s="141">
        <f t="shared" si="3"/>
        <v>0.19652777777777786</v>
      </c>
      <c r="O12" s="145">
        <f t="shared" si="4"/>
        <v>0.78958333333333353</v>
      </c>
    </row>
    <row r="13" spans="1:15" x14ac:dyDescent="0.25">
      <c r="A13" s="130">
        <v>38</v>
      </c>
      <c r="B13" s="125" t="s">
        <v>87</v>
      </c>
      <c r="C13" s="14">
        <v>0.1875</v>
      </c>
      <c r="D13" s="21">
        <v>0.3756944444444445</v>
      </c>
      <c r="E13" s="138">
        <f t="shared" si="0"/>
        <v>0.1881944444444445</v>
      </c>
      <c r="F13" s="41">
        <v>0.6875</v>
      </c>
      <c r="G13" s="21">
        <v>0.88055555555555554</v>
      </c>
      <c r="H13" s="142">
        <f t="shared" si="1"/>
        <v>0.19305555555555554</v>
      </c>
      <c r="I13" s="97" t="s">
        <v>30</v>
      </c>
      <c r="J13" s="31" t="s">
        <v>91</v>
      </c>
      <c r="K13" s="138">
        <f t="shared" si="2"/>
        <v>0.20763888888888893</v>
      </c>
      <c r="L13" s="51" t="s">
        <v>37</v>
      </c>
      <c r="M13" s="31" t="s">
        <v>94</v>
      </c>
      <c r="N13" s="142">
        <f t="shared" si="3"/>
        <v>0.20138888888888906</v>
      </c>
      <c r="O13" s="145">
        <f t="shared" si="4"/>
        <v>0.79027777777777808</v>
      </c>
    </row>
    <row r="14" spans="1:15" x14ac:dyDescent="0.25">
      <c r="A14" s="130">
        <v>2</v>
      </c>
      <c r="B14" s="125" t="s">
        <v>53</v>
      </c>
      <c r="C14" s="14">
        <v>0</v>
      </c>
      <c r="D14" s="21">
        <v>0.21111111111111111</v>
      </c>
      <c r="E14" s="138">
        <f t="shared" si="0"/>
        <v>0.21111111111111111</v>
      </c>
      <c r="F14" s="41">
        <v>0.5</v>
      </c>
      <c r="G14" s="21">
        <v>0.69513888888888886</v>
      </c>
      <c r="H14" s="142">
        <f t="shared" si="1"/>
        <v>0.19513888888888886</v>
      </c>
      <c r="I14" s="97" t="s">
        <v>18</v>
      </c>
      <c r="J14" s="31" t="s">
        <v>97</v>
      </c>
      <c r="K14" s="138">
        <f t="shared" si="2"/>
        <v>0.1958333333333333</v>
      </c>
      <c r="L14" s="51" t="s">
        <v>19</v>
      </c>
      <c r="M14" s="31" t="s">
        <v>124</v>
      </c>
      <c r="N14" s="142">
        <f t="shared" si="3"/>
        <v>0.19374999999999987</v>
      </c>
      <c r="O14" s="145">
        <f t="shared" si="4"/>
        <v>0.79583333333333317</v>
      </c>
    </row>
    <row r="15" spans="1:15" x14ac:dyDescent="0.25">
      <c r="A15" s="130">
        <v>14</v>
      </c>
      <c r="B15" s="124" t="s">
        <v>64</v>
      </c>
      <c r="C15" s="104">
        <v>6.25E-2</v>
      </c>
      <c r="D15" s="105">
        <v>0.25694444444444448</v>
      </c>
      <c r="E15" s="137">
        <f t="shared" si="0"/>
        <v>0.19444444444444448</v>
      </c>
      <c r="F15" s="106">
        <v>0.5625</v>
      </c>
      <c r="G15" s="105">
        <v>0.75902777777777775</v>
      </c>
      <c r="H15" s="141">
        <f t="shared" si="1"/>
        <v>0.19652777777777775</v>
      </c>
      <c r="I15" s="107" t="s">
        <v>23</v>
      </c>
      <c r="J15" s="108" t="s">
        <v>106</v>
      </c>
      <c r="K15" s="137">
        <f t="shared" si="2"/>
        <v>0.20555555555555549</v>
      </c>
      <c r="L15" s="114" t="s">
        <v>32</v>
      </c>
      <c r="M15" s="108" t="s">
        <v>130</v>
      </c>
      <c r="N15" s="141">
        <f t="shared" si="3"/>
        <v>0.2069444444444446</v>
      </c>
      <c r="O15" s="145">
        <f t="shared" si="4"/>
        <v>0.80347222222222237</v>
      </c>
    </row>
    <row r="16" spans="1:15" x14ac:dyDescent="0.25">
      <c r="A16" s="130">
        <v>33</v>
      </c>
      <c r="B16" s="124" t="s">
        <v>81</v>
      </c>
      <c r="C16" s="104">
        <v>0.16666666666666666</v>
      </c>
      <c r="D16" s="105">
        <v>0.38263888888888892</v>
      </c>
      <c r="E16" s="137">
        <f t="shared" si="0"/>
        <v>0.21597222222222226</v>
      </c>
      <c r="F16" s="114">
        <v>0.66666666666666663</v>
      </c>
      <c r="G16" s="105">
        <v>0.87083333333333324</v>
      </c>
      <c r="H16" s="141">
        <f t="shared" si="1"/>
        <v>0.20416666666666661</v>
      </c>
      <c r="I16" s="107" t="s">
        <v>29</v>
      </c>
      <c r="J16" s="108" t="s">
        <v>118</v>
      </c>
      <c r="K16" s="137">
        <f t="shared" si="2"/>
        <v>0.19722222222222219</v>
      </c>
      <c r="L16" s="114" t="s">
        <v>36</v>
      </c>
      <c r="M16" s="108" t="s">
        <v>139</v>
      </c>
      <c r="N16" s="141">
        <f t="shared" si="3"/>
        <v>0.1993055555555554</v>
      </c>
      <c r="O16" s="145">
        <f t="shared" si="4"/>
        <v>0.81666666666666643</v>
      </c>
    </row>
    <row r="17" spans="1:15" x14ac:dyDescent="0.25">
      <c r="A17" s="130">
        <v>35</v>
      </c>
      <c r="B17" s="124" t="s">
        <v>83</v>
      </c>
      <c r="C17" s="104">
        <v>0.16666666666666666</v>
      </c>
      <c r="D17" s="105">
        <v>0.37986111111111115</v>
      </c>
      <c r="E17" s="137">
        <f t="shared" si="0"/>
        <v>0.21319444444444449</v>
      </c>
      <c r="F17" s="106">
        <v>0.66666666666666663</v>
      </c>
      <c r="G17" s="105">
        <v>0.86944444444444446</v>
      </c>
      <c r="H17" s="141">
        <f t="shared" si="1"/>
        <v>0.20277777777777783</v>
      </c>
      <c r="I17" s="107" t="s">
        <v>29</v>
      </c>
      <c r="J17" s="108" t="s">
        <v>122</v>
      </c>
      <c r="K17" s="137">
        <f t="shared" si="2"/>
        <v>0.20972222222222214</v>
      </c>
      <c r="L17" s="114" t="s">
        <v>36</v>
      </c>
      <c r="M17" s="108" t="s">
        <v>142</v>
      </c>
      <c r="N17" s="141">
        <f t="shared" si="3"/>
        <v>0.19999999999999973</v>
      </c>
      <c r="O17" s="145">
        <f t="shared" si="4"/>
        <v>0.82569444444444418</v>
      </c>
    </row>
    <row r="18" spans="1:15" x14ac:dyDescent="0.25">
      <c r="A18" s="130">
        <v>18</v>
      </c>
      <c r="B18" s="124" t="s">
        <v>67</v>
      </c>
      <c r="C18" s="104">
        <v>8.3333333333333329E-2</v>
      </c>
      <c r="D18" s="105">
        <v>0.29166666666666669</v>
      </c>
      <c r="E18" s="137">
        <f t="shared" si="0"/>
        <v>0.20833333333333337</v>
      </c>
      <c r="F18" s="106">
        <v>0.58333333333333337</v>
      </c>
      <c r="G18" s="105">
        <v>0.79166666666666663</v>
      </c>
      <c r="H18" s="141">
        <f t="shared" si="1"/>
        <v>0.20833333333333326</v>
      </c>
      <c r="I18" s="107" t="s">
        <v>25</v>
      </c>
      <c r="J18" s="108" t="s">
        <v>109</v>
      </c>
      <c r="K18" s="137">
        <f t="shared" si="2"/>
        <v>0.20763888888888893</v>
      </c>
      <c r="L18" s="114" t="s">
        <v>33</v>
      </c>
      <c r="M18" s="108" t="s">
        <v>132</v>
      </c>
      <c r="N18" s="141">
        <f t="shared" si="3"/>
        <v>0.20486111111111116</v>
      </c>
      <c r="O18" s="145">
        <f t="shared" si="4"/>
        <v>0.82916666666666672</v>
      </c>
    </row>
    <row r="19" spans="1:15" x14ac:dyDescent="0.25">
      <c r="A19" s="130">
        <v>28</v>
      </c>
      <c r="B19" s="124" t="s">
        <v>77</v>
      </c>
      <c r="C19" s="104">
        <v>0.125</v>
      </c>
      <c r="D19" s="105">
        <v>0.31805555555555554</v>
      </c>
      <c r="E19" s="137">
        <f t="shared" si="0"/>
        <v>0.19305555555555554</v>
      </c>
      <c r="F19" s="106">
        <v>0.625</v>
      </c>
      <c r="G19" s="105">
        <v>0.83680555555555547</v>
      </c>
      <c r="H19" s="141">
        <f t="shared" si="1"/>
        <v>0.21180555555555547</v>
      </c>
      <c r="I19" s="107" t="s">
        <v>27</v>
      </c>
      <c r="J19" s="108" t="s">
        <v>117</v>
      </c>
      <c r="K19" s="137">
        <f t="shared" si="2"/>
        <v>0.21666666666666679</v>
      </c>
      <c r="L19" s="114" t="s">
        <v>46</v>
      </c>
      <c r="M19" s="108" t="s">
        <v>137</v>
      </c>
      <c r="N19" s="141">
        <f t="shared" si="3"/>
        <v>0.20972222222222214</v>
      </c>
      <c r="O19" s="145">
        <f t="shared" si="4"/>
        <v>0.83124999999999993</v>
      </c>
    </row>
    <row r="20" spans="1:15" x14ac:dyDescent="0.25">
      <c r="A20" s="130">
        <v>1</v>
      </c>
      <c r="B20" s="124" t="s">
        <v>52</v>
      </c>
      <c r="C20" s="14">
        <v>0</v>
      </c>
      <c r="D20" s="21">
        <v>0.21180555555555555</v>
      </c>
      <c r="E20" s="138">
        <f t="shared" si="0"/>
        <v>0.21180555555555555</v>
      </c>
      <c r="F20" s="41">
        <v>0.5</v>
      </c>
      <c r="G20" s="21">
        <v>0.71736111111111101</v>
      </c>
      <c r="H20" s="142">
        <f t="shared" si="1"/>
        <v>0.21736111111111101</v>
      </c>
      <c r="I20" s="97" t="s">
        <v>18</v>
      </c>
      <c r="J20" s="31" t="s">
        <v>95</v>
      </c>
      <c r="K20" s="138">
        <f t="shared" si="2"/>
        <v>0.21875</v>
      </c>
      <c r="L20" s="51" t="s">
        <v>19</v>
      </c>
      <c r="M20" s="31" t="s">
        <v>123</v>
      </c>
      <c r="N20" s="142">
        <f t="shared" si="3"/>
        <v>0.2138888888888888</v>
      </c>
      <c r="O20" s="145">
        <f t="shared" si="4"/>
        <v>0.86180555555555538</v>
      </c>
    </row>
    <row r="21" spans="1:15" x14ac:dyDescent="0.25">
      <c r="A21" s="130">
        <v>29</v>
      </c>
      <c r="B21" s="124" t="s">
        <v>78</v>
      </c>
      <c r="C21" s="104">
        <v>0.14583333333333334</v>
      </c>
      <c r="D21" s="105">
        <v>0.36388888888888887</v>
      </c>
      <c r="E21" s="137">
        <f t="shared" si="0"/>
        <v>0.21805555555555553</v>
      </c>
      <c r="F21" s="106">
        <v>0.64583333333333337</v>
      </c>
      <c r="G21" s="105">
        <v>0.87083333333333324</v>
      </c>
      <c r="H21" s="141">
        <f t="shared" si="1"/>
        <v>0.22499999999999987</v>
      </c>
      <c r="I21" s="107" t="s">
        <v>28</v>
      </c>
      <c r="J21" s="108" t="s">
        <v>118</v>
      </c>
      <c r="K21" s="137">
        <f t="shared" si="2"/>
        <v>0.21805555555555567</v>
      </c>
      <c r="L21" s="114" t="s">
        <v>35</v>
      </c>
      <c r="M21" s="108" t="s">
        <v>138</v>
      </c>
      <c r="N21" s="141">
        <f t="shared" si="3"/>
        <v>0.20069444444444473</v>
      </c>
      <c r="O21" s="145">
        <f t="shared" si="4"/>
        <v>0.86180555555555582</v>
      </c>
    </row>
    <row r="22" spans="1:15" x14ac:dyDescent="0.25">
      <c r="A22" s="130">
        <v>34</v>
      </c>
      <c r="B22" s="124" t="s">
        <v>82</v>
      </c>
      <c r="C22" s="104">
        <v>0.16666666666666666</v>
      </c>
      <c r="D22" s="105">
        <v>0.39027777777777778</v>
      </c>
      <c r="E22" s="137">
        <f t="shared" si="0"/>
        <v>0.22361111111111112</v>
      </c>
      <c r="F22" s="114">
        <v>0.66666666666666663</v>
      </c>
      <c r="G22" s="105">
        <v>0.87986111111111109</v>
      </c>
      <c r="H22" s="141">
        <f t="shared" si="1"/>
        <v>0.21319444444444446</v>
      </c>
      <c r="I22" s="107" t="s">
        <v>29</v>
      </c>
      <c r="J22" s="108" t="s">
        <v>121</v>
      </c>
      <c r="K22" s="137">
        <f t="shared" si="2"/>
        <v>0.22430555555555554</v>
      </c>
      <c r="L22" s="114" t="s">
        <v>36</v>
      </c>
      <c r="M22" s="108" t="s">
        <v>140</v>
      </c>
      <c r="N22" s="141">
        <f t="shared" si="3"/>
        <v>0.21597222222222201</v>
      </c>
      <c r="O22" s="145">
        <f t="shared" si="4"/>
        <v>0.8770833333333331</v>
      </c>
    </row>
    <row r="23" spans="1:15" x14ac:dyDescent="0.25">
      <c r="A23" s="130">
        <v>22</v>
      </c>
      <c r="B23" s="124" t="s">
        <v>73</v>
      </c>
      <c r="C23" s="104">
        <v>0.10416666666666667</v>
      </c>
      <c r="D23" s="105">
        <v>0.31805555555555554</v>
      </c>
      <c r="E23" s="137">
        <f t="shared" si="0"/>
        <v>0.21388888888888885</v>
      </c>
      <c r="F23" s="106">
        <v>0.60416666666666663</v>
      </c>
      <c r="G23" s="105">
        <v>0.8222222222222223</v>
      </c>
      <c r="H23" s="141">
        <f t="shared" si="1"/>
        <v>0.21805555555555567</v>
      </c>
      <c r="I23" s="107" t="s">
        <v>26</v>
      </c>
      <c r="J23" s="108" t="s">
        <v>113</v>
      </c>
      <c r="K23" s="137">
        <f t="shared" si="2"/>
        <v>0.22569444444444442</v>
      </c>
      <c r="L23" s="114" t="s">
        <v>34</v>
      </c>
      <c r="M23" s="108" t="s">
        <v>134</v>
      </c>
      <c r="N23" s="141">
        <f t="shared" si="3"/>
        <v>0.22083333333333321</v>
      </c>
      <c r="O23" s="145">
        <f t="shared" si="4"/>
        <v>0.8784722222222221</v>
      </c>
    </row>
    <row r="24" spans="1:15" x14ac:dyDescent="0.25">
      <c r="A24" s="130">
        <v>36</v>
      </c>
      <c r="B24" s="124" t="s">
        <v>84</v>
      </c>
      <c r="C24" s="14">
        <v>0.16666666666666666</v>
      </c>
      <c r="D24" s="21">
        <v>0.38263888888888892</v>
      </c>
      <c r="E24" s="138">
        <f t="shared" si="0"/>
        <v>0.21597222222222226</v>
      </c>
      <c r="F24" s="41">
        <v>0.66666666666666663</v>
      </c>
      <c r="G24" s="21">
        <v>0.87916666666666676</v>
      </c>
      <c r="H24" s="142">
        <f t="shared" si="1"/>
        <v>0.21250000000000013</v>
      </c>
      <c r="I24" s="97" t="s">
        <v>29</v>
      </c>
      <c r="J24" s="31" t="s">
        <v>121</v>
      </c>
      <c r="K24" s="138">
        <f t="shared" si="2"/>
        <v>0.22430555555555554</v>
      </c>
      <c r="L24" s="51" t="s">
        <v>36</v>
      </c>
      <c r="M24" s="31" t="s">
        <v>141</v>
      </c>
      <c r="N24" s="142">
        <f t="shared" si="3"/>
        <v>0.2256944444444442</v>
      </c>
      <c r="O24" s="145">
        <f t="shared" si="4"/>
        <v>0.8784722222222221</v>
      </c>
    </row>
    <row r="25" spans="1:15" x14ac:dyDescent="0.25">
      <c r="A25" s="130">
        <v>10</v>
      </c>
      <c r="B25" s="126" t="s">
        <v>61</v>
      </c>
      <c r="C25" s="104">
        <v>4.1666666666666664E-2</v>
      </c>
      <c r="D25" s="105">
        <v>0.24930555555555556</v>
      </c>
      <c r="E25" s="137">
        <f t="shared" si="0"/>
        <v>0.2076388888888889</v>
      </c>
      <c r="F25" s="106">
        <v>0.54166666666666663</v>
      </c>
      <c r="G25" s="105">
        <v>0.76111111111111107</v>
      </c>
      <c r="H25" s="141">
        <f t="shared" si="1"/>
        <v>0.21944444444444444</v>
      </c>
      <c r="I25" s="107" t="s">
        <v>22</v>
      </c>
      <c r="J25" s="108" t="s">
        <v>102</v>
      </c>
      <c r="K25" s="137">
        <f t="shared" si="2"/>
        <v>0.22499999999999987</v>
      </c>
      <c r="L25" s="114" t="s">
        <v>24</v>
      </c>
      <c r="M25" s="108" t="s">
        <v>128</v>
      </c>
      <c r="N25" s="141">
        <f t="shared" si="3"/>
        <v>0.23333333333333339</v>
      </c>
      <c r="O25" s="145">
        <f t="shared" si="4"/>
        <v>0.88541666666666663</v>
      </c>
    </row>
    <row r="26" spans="1:15" ht="15.75" thickBot="1" x14ac:dyDescent="0.3">
      <c r="A26" s="131">
        <v>32</v>
      </c>
      <c r="B26" s="132" t="s">
        <v>80</v>
      </c>
      <c r="C26" s="109">
        <v>0.14583333333333334</v>
      </c>
      <c r="D26" s="110">
        <v>0.36388888888888887</v>
      </c>
      <c r="E26" s="139">
        <f t="shared" si="0"/>
        <v>0.21805555555555553</v>
      </c>
      <c r="F26" s="111">
        <v>0.64583333333333337</v>
      </c>
      <c r="G26" s="110">
        <v>0.875</v>
      </c>
      <c r="H26" s="143">
        <f t="shared" si="1"/>
        <v>0.22916666666666663</v>
      </c>
      <c r="I26" s="112" t="s">
        <v>28</v>
      </c>
      <c r="J26" s="113" t="s">
        <v>120</v>
      </c>
      <c r="K26" s="139">
        <f t="shared" si="2"/>
        <v>0.24097222222222214</v>
      </c>
      <c r="L26" s="122" t="s">
        <v>35</v>
      </c>
      <c r="M26" s="113" t="s">
        <v>94</v>
      </c>
      <c r="N26" s="143">
        <f t="shared" si="3"/>
        <v>0.2430555555555558</v>
      </c>
      <c r="O26" s="146">
        <f t="shared" si="4"/>
        <v>0.93125000000000013</v>
      </c>
    </row>
  </sheetData>
  <sortState ref="A4:O26">
    <sortCondition ref="O4:O26"/>
  </sortState>
  <mergeCells count="8">
    <mergeCell ref="A1:O1"/>
    <mergeCell ref="O2:O3"/>
    <mergeCell ref="C2:E2"/>
    <mergeCell ref="F2:H2"/>
    <mergeCell ref="I2:K2"/>
    <mergeCell ref="L2:N2"/>
    <mergeCell ref="B2:B3"/>
    <mergeCell ref="A2:A3"/>
  </mergeCells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24" sqref="G24"/>
    </sheetView>
  </sheetViews>
  <sheetFormatPr defaultRowHeight="15" x14ac:dyDescent="0.25"/>
  <cols>
    <col min="1" max="1" width="6.28515625" customWidth="1"/>
    <col min="2" max="2" width="23.42578125" customWidth="1"/>
    <col min="7" max="7" width="12.140625" bestFit="1" customWidth="1"/>
    <col min="8" max="8" width="9.140625" customWidth="1"/>
    <col min="11" max="11" width="9.140625" customWidth="1"/>
    <col min="12" max="12" width="13.42578125" customWidth="1"/>
  </cols>
  <sheetData>
    <row r="1" spans="1:12" ht="18.75" thickBot="1" x14ac:dyDescent="0.3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5.75" thickBot="1" x14ac:dyDescent="0.3">
      <c r="A2" s="179" t="s">
        <v>11</v>
      </c>
      <c r="B2" s="171" t="s">
        <v>12</v>
      </c>
      <c r="C2" s="173" t="s">
        <v>40</v>
      </c>
      <c r="D2" s="174"/>
      <c r="E2" s="175"/>
      <c r="F2" s="176" t="s">
        <v>41</v>
      </c>
      <c r="G2" s="174"/>
      <c r="H2" s="177"/>
      <c r="I2" s="173" t="s">
        <v>42</v>
      </c>
      <c r="J2" s="174"/>
      <c r="K2" s="177"/>
      <c r="L2" s="171" t="s">
        <v>16</v>
      </c>
    </row>
    <row r="3" spans="1:12" ht="15.75" thickBot="1" x14ac:dyDescent="0.3">
      <c r="A3" s="178"/>
      <c r="B3" s="180"/>
      <c r="C3" s="16" t="s">
        <v>13</v>
      </c>
      <c r="D3" s="17" t="s">
        <v>14</v>
      </c>
      <c r="E3" s="18" t="s">
        <v>15</v>
      </c>
      <c r="F3" s="19" t="s">
        <v>13</v>
      </c>
      <c r="G3" s="17" t="s">
        <v>14</v>
      </c>
      <c r="H3" s="20" t="s">
        <v>15</v>
      </c>
      <c r="I3" s="16" t="s">
        <v>13</v>
      </c>
      <c r="J3" s="17" t="s">
        <v>14</v>
      </c>
      <c r="K3" s="20" t="s">
        <v>15</v>
      </c>
      <c r="L3" s="180"/>
    </row>
    <row r="4" spans="1:12" x14ac:dyDescent="0.25">
      <c r="A4" s="134">
        <v>7</v>
      </c>
      <c r="B4" s="135" t="s">
        <v>57</v>
      </c>
      <c r="C4" s="115">
        <v>2.0833333333333332E-2</v>
      </c>
      <c r="D4" s="116">
        <v>0.23611111111111113</v>
      </c>
      <c r="E4" s="136">
        <f t="shared" ref="E4:E17" si="0">D4-C4</f>
        <v>0.21527777777777779</v>
      </c>
      <c r="F4" s="117">
        <v>0.52083333333333337</v>
      </c>
      <c r="G4" s="116">
        <v>0.73402777777777783</v>
      </c>
      <c r="H4" s="140">
        <f t="shared" ref="H4:H17" si="1">G4-F4</f>
        <v>0.21319444444444446</v>
      </c>
      <c r="I4" s="118" t="s">
        <v>20</v>
      </c>
      <c r="J4" s="119"/>
      <c r="K4" s="136">
        <f t="shared" ref="K4:K17" si="2">J4-I4</f>
        <v>-1.0208333333333333</v>
      </c>
      <c r="L4" s="121">
        <f t="shared" ref="L4:L17" si="3">E4+H4+K4</f>
        <v>-0.59236111111111101</v>
      </c>
    </row>
    <row r="5" spans="1:12" x14ac:dyDescent="0.25">
      <c r="A5" s="44">
        <v>11</v>
      </c>
      <c r="B5" s="48" t="s">
        <v>60</v>
      </c>
      <c r="C5" s="104">
        <v>4.1666666666666664E-2</v>
      </c>
      <c r="D5" s="105">
        <v>0.24722222222222223</v>
      </c>
      <c r="E5" s="137">
        <f t="shared" si="0"/>
        <v>0.20555555555555557</v>
      </c>
      <c r="F5" s="106">
        <v>0.54166666666666663</v>
      </c>
      <c r="G5" s="105">
        <v>0.74652777777777779</v>
      </c>
      <c r="H5" s="141">
        <f t="shared" si="1"/>
        <v>0.20486111111111116</v>
      </c>
      <c r="I5" s="107" t="s">
        <v>22</v>
      </c>
      <c r="J5" s="108" t="s">
        <v>103</v>
      </c>
      <c r="K5" s="137">
        <f t="shared" si="2"/>
        <v>0.20277777777777772</v>
      </c>
      <c r="L5" s="145">
        <f t="shared" si="3"/>
        <v>0.61319444444444449</v>
      </c>
    </row>
    <row r="6" spans="1:12" x14ac:dyDescent="0.25">
      <c r="A6" s="44">
        <v>23</v>
      </c>
      <c r="B6" s="48" t="s">
        <v>71</v>
      </c>
      <c r="C6" s="104">
        <v>0.10416666666666667</v>
      </c>
      <c r="D6" s="105">
        <v>0.33263888888888887</v>
      </c>
      <c r="E6" s="137">
        <f t="shared" si="0"/>
        <v>0.22847222222222219</v>
      </c>
      <c r="F6" s="106">
        <v>0.60416666666666663</v>
      </c>
      <c r="G6" s="105">
        <v>0.82847222222222217</v>
      </c>
      <c r="H6" s="141">
        <f t="shared" si="1"/>
        <v>0.22430555555555554</v>
      </c>
      <c r="I6" s="107" t="s">
        <v>26</v>
      </c>
      <c r="J6" s="108" t="s">
        <v>114</v>
      </c>
      <c r="K6" s="137">
        <f t="shared" si="2"/>
        <v>0.22152777777777777</v>
      </c>
      <c r="L6" s="145">
        <f t="shared" si="3"/>
        <v>0.67430555555555549</v>
      </c>
    </row>
    <row r="7" spans="1:12" x14ac:dyDescent="0.25">
      <c r="A7" s="44">
        <v>15</v>
      </c>
      <c r="B7" s="48" t="s">
        <v>65</v>
      </c>
      <c r="C7" s="104">
        <v>6.25E-2</v>
      </c>
      <c r="D7" s="105">
        <v>0.29097222222222224</v>
      </c>
      <c r="E7" s="137">
        <f t="shared" si="0"/>
        <v>0.22847222222222224</v>
      </c>
      <c r="F7" s="106">
        <v>0.5625</v>
      </c>
      <c r="G7" s="105">
        <v>0.79652777777777783</v>
      </c>
      <c r="H7" s="141">
        <f t="shared" si="1"/>
        <v>0.23402777777777783</v>
      </c>
      <c r="I7" s="107" t="s">
        <v>23</v>
      </c>
      <c r="J7" s="108" t="s">
        <v>104</v>
      </c>
      <c r="K7" s="137">
        <f t="shared" si="2"/>
        <v>0.23124999999999996</v>
      </c>
      <c r="L7" s="145">
        <f t="shared" si="3"/>
        <v>0.69375000000000009</v>
      </c>
    </row>
    <row r="8" spans="1:12" x14ac:dyDescent="0.25">
      <c r="A8" s="44">
        <v>30</v>
      </c>
      <c r="B8" s="48" t="s">
        <v>79</v>
      </c>
      <c r="C8" s="104">
        <v>0.14583333333333334</v>
      </c>
      <c r="D8" s="105">
        <v>0.36527777777777781</v>
      </c>
      <c r="E8" s="137">
        <f t="shared" si="0"/>
        <v>0.21944444444444447</v>
      </c>
      <c r="F8" s="106">
        <v>0.64583333333333337</v>
      </c>
      <c r="G8" s="105">
        <v>0.89444444444444438</v>
      </c>
      <c r="H8" s="141">
        <f t="shared" si="1"/>
        <v>0.24861111111111101</v>
      </c>
      <c r="I8" s="107" t="s">
        <v>28</v>
      </c>
      <c r="J8" s="108" t="s">
        <v>119</v>
      </c>
      <c r="K8" s="137">
        <f t="shared" si="2"/>
        <v>0.25</v>
      </c>
      <c r="L8" s="145">
        <f t="shared" si="3"/>
        <v>0.71805555555555545</v>
      </c>
    </row>
    <row r="9" spans="1:12" x14ac:dyDescent="0.25">
      <c r="A9" s="44">
        <v>12</v>
      </c>
      <c r="B9" s="48" t="s">
        <v>62</v>
      </c>
      <c r="C9" s="104">
        <v>4.1666666666666664E-2</v>
      </c>
      <c r="D9" s="105">
        <v>0.27916666666666667</v>
      </c>
      <c r="E9" s="137">
        <f t="shared" si="0"/>
        <v>0.23750000000000002</v>
      </c>
      <c r="F9" s="106">
        <v>0.54166666666666663</v>
      </c>
      <c r="G9" s="105">
        <v>0.78888888888888886</v>
      </c>
      <c r="H9" s="141">
        <f t="shared" si="1"/>
        <v>0.24722222222222223</v>
      </c>
      <c r="I9" s="107" t="s">
        <v>22</v>
      </c>
      <c r="J9" s="108" t="s">
        <v>104</v>
      </c>
      <c r="K9" s="137">
        <f t="shared" si="2"/>
        <v>0.25208333333333321</v>
      </c>
      <c r="L9" s="145">
        <f t="shared" si="3"/>
        <v>0.73680555555555549</v>
      </c>
    </row>
    <row r="10" spans="1:12" x14ac:dyDescent="0.25">
      <c r="A10" s="44">
        <v>19</v>
      </c>
      <c r="B10" s="47" t="s">
        <v>68</v>
      </c>
      <c r="C10" s="104">
        <v>8.3333333333333329E-2</v>
      </c>
      <c r="D10" s="105">
        <v>0.3263888888888889</v>
      </c>
      <c r="E10" s="137">
        <f t="shared" si="0"/>
        <v>0.24305555555555558</v>
      </c>
      <c r="F10" s="106">
        <v>0.58333333333333337</v>
      </c>
      <c r="G10" s="105">
        <v>0.82361111111111107</v>
      </c>
      <c r="H10" s="141">
        <f t="shared" si="1"/>
        <v>0.2402777777777777</v>
      </c>
      <c r="I10" s="107" t="s">
        <v>25</v>
      </c>
      <c r="J10" s="108" t="s">
        <v>110</v>
      </c>
      <c r="K10" s="137">
        <f t="shared" si="2"/>
        <v>0.25555555555555554</v>
      </c>
      <c r="L10" s="145">
        <f t="shared" si="3"/>
        <v>0.73888888888888882</v>
      </c>
    </row>
    <row r="11" spans="1:12" x14ac:dyDescent="0.25">
      <c r="A11" s="44">
        <v>4</v>
      </c>
      <c r="B11" s="47" t="s">
        <v>54</v>
      </c>
      <c r="C11" s="104">
        <v>0</v>
      </c>
      <c r="D11" s="105">
        <v>0.25138888888888888</v>
      </c>
      <c r="E11" s="137">
        <f t="shared" si="0"/>
        <v>0.25138888888888888</v>
      </c>
      <c r="F11" s="106">
        <v>0.5</v>
      </c>
      <c r="G11" s="105">
        <v>0.75</v>
      </c>
      <c r="H11" s="141">
        <f t="shared" si="1"/>
        <v>0.25</v>
      </c>
      <c r="I11" s="107" t="s">
        <v>18</v>
      </c>
      <c r="J11" s="108" t="s">
        <v>96</v>
      </c>
      <c r="K11" s="137">
        <f t="shared" si="2"/>
        <v>0.2465277777777779</v>
      </c>
      <c r="L11" s="145">
        <f t="shared" si="3"/>
        <v>0.74791666666666679</v>
      </c>
    </row>
    <row r="12" spans="1:12" x14ac:dyDescent="0.25">
      <c r="A12" s="44">
        <v>16</v>
      </c>
      <c r="B12" s="48" t="s">
        <v>66</v>
      </c>
      <c r="C12" s="104">
        <v>6.25E-2</v>
      </c>
      <c r="D12" s="105">
        <v>0.31666666666666665</v>
      </c>
      <c r="E12" s="137">
        <f t="shared" si="0"/>
        <v>0.25416666666666665</v>
      </c>
      <c r="F12" s="106">
        <v>0.5625</v>
      </c>
      <c r="G12" s="105">
        <v>0.81805555555555554</v>
      </c>
      <c r="H12" s="141">
        <f t="shared" si="1"/>
        <v>0.25555555555555554</v>
      </c>
      <c r="I12" s="107" t="s">
        <v>23</v>
      </c>
      <c r="J12" s="108" t="s">
        <v>107</v>
      </c>
      <c r="K12" s="137">
        <f t="shared" si="2"/>
        <v>0.26249999999999996</v>
      </c>
      <c r="L12" s="145">
        <f t="shared" si="3"/>
        <v>0.77222222222222214</v>
      </c>
    </row>
    <row r="13" spans="1:12" x14ac:dyDescent="0.25">
      <c r="A13" s="44">
        <v>27</v>
      </c>
      <c r="B13" s="48" t="s">
        <v>76</v>
      </c>
      <c r="C13" s="104">
        <v>0.125</v>
      </c>
      <c r="D13" s="105">
        <v>0.36319444444444443</v>
      </c>
      <c r="E13" s="137">
        <f t="shared" si="0"/>
        <v>0.23819444444444443</v>
      </c>
      <c r="F13" s="106">
        <v>0.625</v>
      </c>
      <c r="G13" s="105">
        <v>0.89444444444444438</v>
      </c>
      <c r="H13" s="141">
        <f t="shared" si="1"/>
        <v>0.26944444444444438</v>
      </c>
      <c r="I13" s="107" t="s">
        <v>27</v>
      </c>
      <c r="J13" s="108" t="s">
        <v>143</v>
      </c>
      <c r="K13" s="137">
        <f t="shared" si="2"/>
        <v>0.26875000000000004</v>
      </c>
      <c r="L13" s="145">
        <f t="shared" si="3"/>
        <v>0.7763888888888888</v>
      </c>
    </row>
    <row r="14" spans="1:12" x14ac:dyDescent="0.25">
      <c r="A14" s="44">
        <v>39</v>
      </c>
      <c r="B14" s="47" t="s">
        <v>88</v>
      </c>
      <c r="C14" s="14">
        <v>0.1875</v>
      </c>
      <c r="D14" s="21">
        <v>0.4291666666666667</v>
      </c>
      <c r="E14" s="138">
        <f t="shared" si="0"/>
        <v>0.2416666666666667</v>
      </c>
      <c r="F14" s="41">
        <v>0.6875</v>
      </c>
      <c r="G14" s="21">
        <v>0.9555555555555556</v>
      </c>
      <c r="H14" s="142">
        <f t="shared" si="1"/>
        <v>0.2680555555555556</v>
      </c>
      <c r="I14" s="97" t="s">
        <v>30</v>
      </c>
      <c r="J14" s="31" t="s">
        <v>90</v>
      </c>
      <c r="K14" s="138">
        <f t="shared" si="2"/>
        <v>0.28263888888888888</v>
      </c>
      <c r="L14" s="145">
        <f t="shared" si="3"/>
        <v>0.79236111111111118</v>
      </c>
    </row>
    <row r="15" spans="1:12" x14ac:dyDescent="0.25">
      <c r="A15" s="44">
        <v>8</v>
      </c>
      <c r="B15" s="49" t="s">
        <v>58</v>
      </c>
      <c r="C15" s="104">
        <v>2.0833333333333332E-2</v>
      </c>
      <c r="D15" s="105">
        <v>0.26944444444444443</v>
      </c>
      <c r="E15" s="137">
        <f t="shared" si="0"/>
        <v>0.24861111111111109</v>
      </c>
      <c r="F15" s="106">
        <v>0.52083333333333337</v>
      </c>
      <c r="G15" s="105">
        <v>0.78680555555555554</v>
      </c>
      <c r="H15" s="141">
        <f t="shared" si="1"/>
        <v>0.26597222222222217</v>
      </c>
      <c r="I15" s="107" t="s">
        <v>20</v>
      </c>
      <c r="J15" s="108" t="s">
        <v>99</v>
      </c>
      <c r="K15" s="137">
        <f t="shared" si="2"/>
        <v>0.27847222222222223</v>
      </c>
      <c r="L15" s="145">
        <f t="shared" si="3"/>
        <v>0.79305555555555551</v>
      </c>
    </row>
    <row r="16" spans="1:12" x14ac:dyDescent="0.25">
      <c r="A16" s="44">
        <v>20</v>
      </c>
      <c r="B16" s="47" t="s">
        <v>69</v>
      </c>
      <c r="C16" s="104">
        <v>8.3333333333333329E-2</v>
      </c>
      <c r="D16" s="105">
        <v>0.34513888888888888</v>
      </c>
      <c r="E16" s="137">
        <f t="shared" si="0"/>
        <v>0.26180555555555557</v>
      </c>
      <c r="F16" s="106">
        <v>0.58333333333333337</v>
      </c>
      <c r="G16" s="105">
        <v>0.85555555555555562</v>
      </c>
      <c r="H16" s="141">
        <f t="shared" si="1"/>
        <v>0.27222222222222225</v>
      </c>
      <c r="I16" s="107" t="s">
        <v>25</v>
      </c>
      <c r="J16" s="108" t="s">
        <v>111</v>
      </c>
      <c r="K16" s="137">
        <f t="shared" si="2"/>
        <v>0.27500000000000013</v>
      </c>
      <c r="L16" s="145">
        <f t="shared" si="3"/>
        <v>0.8090277777777779</v>
      </c>
    </row>
    <row r="17" spans="1:12" ht="15.75" thickBot="1" x14ac:dyDescent="0.3">
      <c r="A17" s="45">
        <v>37</v>
      </c>
      <c r="B17" s="53" t="s">
        <v>85</v>
      </c>
      <c r="C17" s="15">
        <v>0.1875</v>
      </c>
      <c r="D17" s="23">
        <v>0.4284722222222222</v>
      </c>
      <c r="E17" s="160">
        <f t="shared" si="0"/>
        <v>0.2409722222222222</v>
      </c>
      <c r="F17" s="42">
        <v>0.6875</v>
      </c>
      <c r="G17" s="162">
        <v>1.0041666666666667</v>
      </c>
      <c r="H17" s="161">
        <f t="shared" si="1"/>
        <v>0.31666666666666665</v>
      </c>
      <c r="I17" s="98" t="s">
        <v>30</v>
      </c>
      <c r="J17" s="32" t="s">
        <v>163</v>
      </c>
      <c r="K17" s="160">
        <f t="shared" si="2"/>
        <v>0.35763888888888906</v>
      </c>
      <c r="L17" s="146">
        <f t="shared" si="3"/>
        <v>0.91527777777777786</v>
      </c>
    </row>
  </sheetData>
  <sortState ref="A4:L17">
    <sortCondition ref="L4:L17"/>
  </sortState>
  <mergeCells count="7">
    <mergeCell ref="L2:L3"/>
    <mergeCell ref="A1:L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E19" sqref="E19"/>
    </sheetView>
  </sheetViews>
  <sheetFormatPr defaultRowHeight="15" x14ac:dyDescent="0.25"/>
  <cols>
    <col min="1" max="1" width="6.28515625" customWidth="1"/>
    <col min="2" max="2" width="23.42578125" customWidth="1"/>
    <col min="7" max="7" width="12.140625" bestFit="1" customWidth="1"/>
    <col min="8" max="8" width="9.140625" customWidth="1"/>
    <col min="11" max="11" width="9.140625" customWidth="1"/>
    <col min="15" max="15" width="13.42578125" customWidth="1"/>
    <col min="16" max="16" width="13.7109375" customWidth="1"/>
  </cols>
  <sheetData>
    <row r="1" spans="1:16" ht="18.75" thickBot="1" x14ac:dyDescent="0.3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5.75" thickBot="1" x14ac:dyDescent="0.3">
      <c r="A2" s="179" t="s">
        <v>11</v>
      </c>
      <c r="B2" s="171" t="s">
        <v>12</v>
      </c>
      <c r="C2" s="173" t="s">
        <v>40</v>
      </c>
      <c r="D2" s="174"/>
      <c r="E2" s="175"/>
      <c r="F2" s="176" t="s">
        <v>41</v>
      </c>
      <c r="G2" s="174"/>
      <c r="H2" s="177"/>
      <c r="I2" s="173" t="s">
        <v>42</v>
      </c>
      <c r="J2" s="174"/>
      <c r="K2" s="175"/>
      <c r="L2" s="176" t="s">
        <v>43</v>
      </c>
      <c r="M2" s="174"/>
      <c r="N2" s="175"/>
      <c r="O2" s="179" t="s">
        <v>16</v>
      </c>
      <c r="P2" s="171" t="s">
        <v>17</v>
      </c>
    </row>
    <row r="3" spans="1:16" ht="15.75" thickBot="1" x14ac:dyDescent="0.3">
      <c r="A3" s="178"/>
      <c r="B3" s="180"/>
      <c r="C3" s="16" t="s">
        <v>13</v>
      </c>
      <c r="D3" s="17" t="s">
        <v>14</v>
      </c>
      <c r="E3" s="18" t="s">
        <v>15</v>
      </c>
      <c r="F3" s="19" t="s">
        <v>13</v>
      </c>
      <c r="G3" s="17" t="s">
        <v>14</v>
      </c>
      <c r="H3" s="20" t="s">
        <v>15</v>
      </c>
      <c r="I3" s="16" t="s">
        <v>13</v>
      </c>
      <c r="J3" s="17" t="s">
        <v>14</v>
      </c>
      <c r="K3" s="18" t="s">
        <v>15</v>
      </c>
      <c r="L3" s="19" t="s">
        <v>13</v>
      </c>
      <c r="M3" s="17" t="s">
        <v>14</v>
      </c>
      <c r="N3" s="76" t="s">
        <v>15</v>
      </c>
      <c r="O3" s="178"/>
      <c r="P3" s="180"/>
    </row>
    <row r="4" spans="1:16" x14ac:dyDescent="0.25">
      <c r="A4" s="80">
        <v>1</v>
      </c>
      <c r="B4" s="46"/>
      <c r="C4" s="13">
        <v>0</v>
      </c>
      <c r="D4" s="25"/>
      <c r="E4" s="26">
        <f t="shared" ref="E4:E47" si="0">D4-C4</f>
        <v>0</v>
      </c>
      <c r="F4" s="40">
        <v>0.5</v>
      </c>
      <c r="G4" s="25"/>
      <c r="H4" s="29">
        <f t="shared" ref="H4:H32" si="1">G4-F4</f>
        <v>-0.5</v>
      </c>
      <c r="I4" s="96" t="s">
        <v>18</v>
      </c>
      <c r="J4" s="30"/>
      <c r="K4" s="26">
        <f t="shared" ref="K4:K47" si="2">J4-I4</f>
        <v>-1</v>
      </c>
      <c r="L4" s="68" t="s">
        <v>19</v>
      </c>
      <c r="M4" s="30"/>
      <c r="N4" s="61">
        <f t="shared" ref="N4:N47" si="3">M4-L4</f>
        <v>-1.5</v>
      </c>
      <c r="O4" s="34">
        <f>E4+H4+K4+N4</f>
        <v>-3</v>
      </c>
      <c r="P4" s="55"/>
    </row>
    <row r="5" spans="1:16" x14ac:dyDescent="0.25">
      <c r="A5" s="81">
        <v>2</v>
      </c>
      <c r="B5" s="47"/>
      <c r="C5" s="14">
        <v>0</v>
      </c>
      <c r="D5" s="21"/>
      <c r="E5" s="22">
        <f t="shared" si="0"/>
        <v>0</v>
      </c>
      <c r="F5" s="41">
        <v>0.5</v>
      </c>
      <c r="G5" s="21"/>
      <c r="H5" s="27">
        <f t="shared" si="1"/>
        <v>-0.5</v>
      </c>
      <c r="I5" s="97" t="s">
        <v>18</v>
      </c>
      <c r="J5" s="31"/>
      <c r="K5" s="22">
        <f t="shared" si="2"/>
        <v>-1</v>
      </c>
      <c r="L5" s="100" t="s">
        <v>19</v>
      </c>
      <c r="M5" s="31"/>
      <c r="N5" s="27">
        <f t="shared" si="3"/>
        <v>-1.5</v>
      </c>
      <c r="O5" s="33">
        <f t="shared" ref="O5:O47" si="4">E5+H5+K5+N5</f>
        <v>-3</v>
      </c>
      <c r="P5" s="39"/>
    </row>
    <row r="6" spans="1:16" x14ac:dyDescent="0.25">
      <c r="A6" s="81">
        <v>3</v>
      </c>
      <c r="B6" s="47"/>
      <c r="C6" s="14">
        <v>0</v>
      </c>
      <c r="D6" s="21"/>
      <c r="E6" s="22">
        <f t="shared" si="0"/>
        <v>0</v>
      </c>
      <c r="F6" s="41">
        <v>0.5</v>
      </c>
      <c r="G6" s="21"/>
      <c r="H6" s="27">
        <f t="shared" si="1"/>
        <v>-0.5</v>
      </c>
      <c r="I6" s="97" t="s">
        <v>18</v>
      </c>
      <c r="J6" s="31"/>
      <c r="K6" s="22">
        <f t="shared" si="2"/>
        <v>-1</v>
      </c>
      <c r="L6" s="97" t="s">
        <v>19</v>
      </c>
      <c r="M6" s="31"/>
      <c r="N6" s="27">
        <f t="shared" si="3"/>
        <v>-1.5</v>
      </c>
      <c r="O6" s="33">
        <f t="shared" si="4"/>
        <v>-3</v>
      </c>
      <c r="P6" s="39"/>
    </row>
    <row r="7" spans="1:16" ht="15.75" thickBot="1" x14ac:dyDescent="0.3">
      <c r="A7" s="82">
        <v>4</v>
      </c>
      <c r="B7" s="53"/>
      <c r="C7" s="15">
        <v>0</v>
      </c>
      <c r="D7" s="23"/>
      <c r="E7" s="24">
        <f t="shared" si="0"/>
        <v>0</v>
      </c>
      <c r="F7" s="42">
        <v>0.5</v>
      </c>
      <c r="G7" s="23"/>
      <c r="H7" s="28">
        <f t="shared" si="1"/>
        <v>-0.5</v>
      </c>
      <c r="I7" s="98" t="s">
        <v>18</v>
      </c>
      <c r="J7" s="32"/>
      <c r="K7" s="24">
        <f t="shared" si="2"/>
        <v>-1</v>
      </c>
      <c r="L7" s="51" t="s">
        <v>19</v>
      </c>
      <c r="M7" s="32"/>
      <c r="N7" s="28">
        <f t="shared" si="3"/>
        <v>-1.5</v>
      </c>
      <c r="O7" s="35">
        <f t="shared" si="4"/>
        <v>-3</v>
      </c>
      <c r="P7" s="65"/>
    </row>
    <row r="8" spans="1:16" x14ac:dyDescent="0.25">
      <c r="A8" s="80">
        <v>5</v>
      </c>
      <c r="B8" s="46"/>
      <c r="C8" s="13">
        <v>2.0833333333333332E-2</v>
      </c>
      <c r="D8" s="25"/>
      <c r="E8" s="26">
        <f t="shared" si="0"/>
        <v>-2.0833333333333332E-2</v>
      </c>
      <c r="F8" s="40">
        <v>0.52083333333333337</v>
      </c>
      <c r="G8" s="25"/>
      <c r="H8" s="29">
        <f t="shared" si="1"/>
        <v>-0.52083333333333337</v>
      </c>
      <c r="I8" s="96" t="s">
        <v>20</v>
      </c>
      <c r="J8" s="30"/>
      <c r="K8" s="26">
        <f t="shared" si="2"/>
        <v>-1.0208333333333333</v>
      </c>
      <c r="L8" s="68" t="s">
        <v>21</v>
      </c>
      <c r="M8" s="30"/>
      <c r="N8" s="29">
        <f t="shared" si="3"/>
        <v>-1.5208333333333333</v>
      </c>
      <c r="O8" s="34">
        <f t="shared" si="4"/>
        <v>-3.083333333333333</v>
      </c>
      <c r="P8" s="38"/>
    </row>
    <row r="9" spans="1:16" x14ac:dyDescent="0.25">
      <c r="A9" s="81">
        <v>6</v>
      </c>
      <c r="B9" s="47"/>
      <c r="C9" s="14">
        <v>2.0833333333333332E-2</v>
      </c>
      <c r="D9" s="21"/>
      <c r="E9" s="22">
        <f t="shared" si="0"/>
        <v>-2.0833333333333332E-2</v>
      </c>
      <c r="F9" s="41">
        <v>0.52083333333333337</v>
      </c>
      <c r="G9" s="21"/>
      <c r="H9" s="27">
        <f t="shared" si="1"/>
        <v>-0.52083333333333337</v>
      </c>
      <c r="I9" s="97" t="s">
        <v>20</v>
      </c>
      <c r="J9" s="31"/>
      <c r="K9" s="22">
        <f t="shared" si="2"/>
        <v>-1.0208333333333333</v>
      </c>
      <c r="L9" s="51" t="s">
        <v>21</v>
      </c>
      <c r="M9" s="31"/>
      <c r="N9" s="27">
        <f t="shared" si="3"/>
        <v>-1.5208333333333333</v>
      </c>
      <c r="O9" s="33">
        <f t="shared" si="4"/>
        <v>-3.083333333333333</v>
      </c>
      <c r="P9" s="36"/>
    </row>
    <row r="10" spans="1:16" x14ac:dyDescent="0.25">
      <c r="A10" s="81">
        <v>7</v>
      </c>
      <c r="B10" s="49"/>
      <c r="C10" s="14">
        <v>2.0833333333333332E-2</v>
      </c>
      <c r="D10" s="21"/>
      <c r="E10" s="22">
        <f t="shared" si="0"/>
        <v>-2.0833333333333332E-2</v>
      </c>
      <c r="F10" s="41">
        <v>0.52083333333333337</v>
      </c>
      <c r="G10" s="21"/>
      <c r="H10" s="27">
        <f t="shared" si="1"/>
        <v>-0.52083333333333337</v>
      </c>
      <c r="I10" s="97" t="s">
        <v>20</v>
      </c>
      <c r="J10" s="31"/>
      <c r="K10" s="22">
        <f t="shared" si="2"/>
        <v>-1.0208333333333333</v>
      </c>
      <c r="L10" s="51" t="s">
        <v>21</v>
      </c>
      <c r="M10" s="31"/>
      <c r="N10" s="27">
        <f t="shared" si="3"/>
        <v>-1.5208333333333333</v>
      </c>
      <c r="O10" s="33">
        <f t="shared" si="4"/>
        <v>-3.083333333333333</v>
      </c>
      <c r="P10" s="36"/>
    </row>
    <row r="11" spans="1:16" ht="15.75" thickBot="1" x14ac:dyDescent="0.3">
      <c r="A11" s="87">
        <v>8</v>
      </c>
      <c r="B11" s="66"/>
      <c r="C11" s="15">
        <v>2.0833333333333332E-2</v>
      </c>
      <c r="D11" s="23"/>
      <c r="E11" s="24">
        <f t="shared" si="0"/>
        <v>-2.0833333333333332E-2</v>
      </c>
      <c r="F11" s="42">
        <v>0.52083333333333337</v>
      </c>
      <c r="G11" s="23"/>
      <c r="H11" s="28">
        <f t="shared" si="1"/>
        <v>-0.52083333333333337</v>
      </c>
      <c r="I11" s="98" t="s">
        <v>20</v>
      </c>
      <c r="J11" s="32"/>
      <c r="K11" s="24">
        <f t="shared" si="2"/>
        <v>-1.0208333333333333</v>
      </c>
      <c r="L11" s="101" t="s">
        <v>21</v>
      </c>
      <c r="M11" s="32"/>
      <c r="N11" s="28">
        <f t="shared" si="3"/>
        <v>-1.5208333333333333</v>
      </c>
      <c r="O11" s="35">
        <f t="shared" si="4"/>
        <v>-3.083333333333333</v>
      </c>
      <c r="P11" s="37"/>
    </row>
    <row r="12" spans="1:16" x14ac:dyDescent="0.25">
      <c r="A12" s="80">
        <v>9</v>
      </c>
      <c r="B12" s="83"/>
      <c r="C12" s="13">
        <v>4.1666666666666664E-2</v>
      </c>
      <c r="D12" s="25"/>
      <c r="E12" s="26">
        <f t="shared" si="0"/>
        <v>-4.1666666666666664E-2</v>
      </c>
      <c r="F12" s="40">
        <v>0.54166666666666663</v>
      </c>
      <c r="G12" s="25"/>
      <c r="H12" s="29">
        <f t="shared" si="1"/>
        <v>-0.54166666666666663</v>
      </c>
      <c r="I12" s="96" t="s">
        <v>22</v>
      </c>
      <c r="J12" s="30"/>
      <c r="K12" s="26">
        <f t="shared" si="2"/>
        <v>-1.0416666666666667</v>
      </c>
      <c r="L12" s="68" t="s">
        <v>24</v>
      </c>
      <c r="M12" s="30"/>
      <c r="N12" s="29">
        <f t="shared" si="3"/>
        <v>-1.5416666666666667</v>
      </c>
      <c r="O12" s="34">
        <f t="shared" si="4"/>
        <v>-3.166666666666667</v>
      </c>
      <c r="P12" s="38"/>
    </row>
    <row r="13" spans="1:16" x14ac:dyDescent="0.25">
      <c r="A13" s="81">
        <v>10</v>
      </c>
      <c r="B13" s="84"/>
      <c r="C13" s="14">
        <v>4.1666666666666664E-2</v>
      </c>
      <c r="D13" s="21"/>
      <c r="E13" s="22">
        <f t="shared" si="0"/>
        <v>-4.1666666666666664E-2</v>
      </c>
      <c r="F13" s="41">
        <v>0.54166666666666663</v>
      </c>
      <c r="G13" s="21"/>
      <c r="H13" s="27">
        <f t="shared" si="1"/>
        <v>-0.54166666666666663</v>
      </c>
      <c r="I13" s="97" t="s">
        <v>22</v>
      </c>
      <c r="J13" s="31"/>
      <c r="K13" s="22">
        <f t="shared" si="2"/>
        <v>-1.0416666666666667</v>
      </c>
      <c r="L13" s="51" t="s">
        <v>24</v>
      </c>
      <c r="M13" s="31"/>
      <c r="N13" s="27">
        <f t="shared" si="3"/>
        <v>-1.5416666666666667</v>
      </c>
      <c r="O13" s="33">
        <f t="shared" si="4"/>
        <v>-3.166666666666667</v>
      </c>
      <c r="P13" s="36"/>
    </row>
    <row r="14" spans="1:16" x14ac:dyDescent="0.25">
      <c r="A14" s="81">
        <v>11</v>
      </c>
      <c r="B14" s="85"/>
      <c r="C14" s="14">
        <v>4.1666666666666664E-2</v>
      </c>
      <c r="D14" s="21"/>
      <c r="E14" s="22">
        <f t="shared" si="0"/>
        <v>-4.1666666666666664E-2</v>
      </c>
      <c r="F14" s="41">
        <v>0.54166666666666663</v>
      </c>
      <c r="G14" s="21"/>
      <c r="H14" s="27">
        <f t="shared" si="1"/>
        <v>-0.54166666666666663</v>
      </c>
      <c r="I14" s="97" t="s">
        <v>22</v>
      </c>
      <c r="J14" s="31"/>
      <c r="K14" s="22">
        <f t="shared" si="2"/>
        <v>-1.0416666666666667</v>
      </c>
      <c r="L14" s="51" t="s">
        <v>24</v>
      </c>
      <c r="M14" s="31"/>
      <c r="N14" s="27">
        <f t="shared" si="3"/>
        <v>-1.5416666666666667</v>
      </c>
      <c r="O14" s="33">
        <f t="shared" si="4"/>
        <v>-3.166666666666667</v>
      </c>
      <c r="P14" s="36"/>
    </row>
    <row r="15" spans="1:16" ht="15.75" thickBot="1" x14ac:dyDescent="0.3">
      <c r="A15" s="82">
        <v>12</v>
      </c>
      <c r="B15" s="86"/>
      <c r="C15" s="15">
        <v>4.1666666666666664E-2</v>
      </c>
      <c r="D15" s="23"/>
      <c r="E15" s="24">
        <f t="shared" si="0"/>
        <v>-4.1666666666666664E-2</v>
      </c>
      <c r="F15" s="42">
        <v>0.54166666666666663</v>
      </c>
      <c r="G15" s="23"/>
      <c r="H15" s="28">
        <f t="shared" si="1"/>
        <v>-0.54166666666666663</v>
      </c>
      <c r="I15" s="98" t="s">
        <v>22</v>
      </c>
      <c r="J15" s="32"/>
      <c r="K15" s="24">
        <f t="shared" si="2"/>
        <v>-1.0416666666666667</v>
      </c>
      <c r="L15" s="101" t="s">
        <v>24</v>
      </c>
      <c r="M15" s="32"/>
      <c r="N15" s="28">
        <f t="shared" si="3"/>
        <v>-1.5416666666666667</v>
      </c>
      <c r="O15" s="35">
        <f t="shared" si="4"/>
        <v>-3.166666666666667</v>
      </c>
      <c r="P15" s="37"/>
    </row>
    <row r="16" spans="1:16" ht="15.75" thickBot="1" x14ac:dyDescent="0.3">
      <c r="A16" s="79">
        <v>13</v>
      </c>
      <c r="B16" s="46"/>
      <c r="C16" s="13">
        <v>6.25E-2</v>
      </c>
      <c r="D16" s="25"/>
      <c r="E16" s="26">
        <f t="shared" si="0"/>
        <v>-6.25E-2</v>
      </c>
      <c r="F16" s="40">
        <v>0.5625</v>
      </c>
      <c r="G16" s="25"/>
      <c r="H16" s="29">
        <f t="shared" si="1"/>
        <v>-0.5625</v>
      </c>
      <c r="I16" s="96" t="s">
        <v>23</v>
      </c>
      <c r="J16" s="30"/>
      <c r="K16" s="26">
        <f t="shared" si="2"/>
        <v>-1.0625</v>
      </c>
      <c r="L16" s="102" t="s">
        <v>32</v>
      </c>
      <c r="M16" s="30"/>
      <c r="N16" s="29">
        <f t="shared" si="3"/>
        <v>-1.5625</v>
      </c>
      <c r="O16" s="34">
        <f t="shared" si="4"/>
        <v>-3.25</v>
      </c>
      <c r="P16" s="38"/>
    </row>
    <row r="17" spans="1:16" ht="15.75" thickBot="1" x14ac:dyDescent="0.3">
      <c r="A17" s="44">
        <v>14</v>
      </c>
      <c r="B17" s="48"/>
      <c r="C17" s="14">
        <v>6.25E-2</v>
      </c>
      <c r="D17" s="21"/>
      <c r="E17" s="22">
        <f t="shared" si="0"/>
        <v>-6.25E-2</v>
      </c>
      <c r="F17" s="41">
        <v>0.5625</v>
      </c>
      <c r="G17" s="21"/>
      <c r="H17" s="27">
        <f t="shared" si="1"/>
        <v>-0.5625</v>
      </c>
      <c r="I17" s="97" t="s">
        <v>23</v>
      </c>
      <c r="J17" s="31"/>
      <c r="K17" s="22">
        <f t="shared" si="2"/>
        <v>-1.0625</v>
      </c>
      <c r="L17" s="103" t="s">
        <v>32</v>
      </c>
      <c r="M17" s="31"/>
      <c r="N17" s="29">
        <f t="shared" si="3"/>
        <v>-1.5625</v>
      </c>
      <c r="O17" s="33">
        <f t="shared" si="4"/>
        <v>-3.25</v>
      </c>
      <c r="P17" s="36"/>
    </row>
    <row r="18" spans="1:16" ht="15.75" thickBot="1" x14ac:dyDescent="0.3">
      <c r="A18" s="44">
        <v>15</v>
      </c>
      <c r="B18" s="48"/>
      <c r="C18" s="14">
        <v>6.25E-2</v>
      </c>
      <c r="D18" s="21"/>
      <c r="E18" s="22">
        <f t="shared" si="0"/>
        <v>-6.25E-2</v>
      </c>
      <c r="F18" s="41">
        <v>0.5625</v>
      </c>
      <c r="G18" s="21"/>
      <c r="H18" s="27">
        <f t="shared" si="1"/>
        <v>-0.5625</v>
      </c>
      <c r="I18" s="97" t="s">
        <v>23</v>
      </c>
      <c r="J18" s="31"/>
      <c r="K18" s="22">
        <f t="shared" si="2"/>
        <v>-1.0625</v>
      </c>
      <c r="L18" s="97" t="s">
        <v>32</v>
      </c>
      <c r="M18" s="31"/>
      <c r="N18" s="29">
        <f t="shared" si="3"/>
        <v>-1.5625</v>
      </c>
      <c r="O18" s="33">
        <f t="shared" si="4"/>
        <v>-3.25</v>
      </c>
      <c r="P18" s="36"/>
    </row>
    <row r="19" spans="1:16" ht="15.75" thickBot="1" x14ac:dyDescent="0.3">
      <c r="A19" s="44">
        <v>16</v>
      </c>
      <c r="B19" s="50"/>
      <c r="C19" s="15">
        <v>6.25E-2</v>
      </c>
      <c r="D19" s="23"/>
      <c r="E19" s="24">
        <f t="shared" si="0"/>
        <v>-6.25E-2</v>
      </c>
      <c r="F19" s="42">
        <v>0.5625</v>
      </c>
      <c r="G19" s="23"/>
      <c r="H19" s="28">
        <f t="shared" si="1"/>
        <v>-0.5625</v>
      </c>
      <c r="I19" s="98" t="s">
        <v>23</v>
      </c>
      <c r="J19" s="32"/>
      <c r="K19" s="24">
        <f t="shared" si="2"/>
        <v>-1.0625</v>
      </c>
      <c r="L19" s="98" t="s">
        <v>32</v>
      </c>
      <c r="M19" s="32"/>
      <c r="N19" s="29">
        <f t="shared" si="3"/>
        <v>-1.5625</v>
      </c>
      <c r="O19" s="35">
        <f t="shared" si="4"/>
        <v>-3.25</v>
      </c>
      <c r="P19" s="37"/>
    </row>
    <row r="20" spans="1:16" ht="15.75" thickBot="1" x14ac:dyDescent="0.3">
      <c r="A20" s="44">
        <v>17</v>
      </c>
      <c r="B20" s="46"/>
      <c r="C20" s="13">
        <v>8.3333333333333329E-2</v>
      </c>
      <c r="D20" s="25"/>
      <c r="E20" s="26">
        <f t="shared" si="0"/>
        <v>-8.3333333333333329E-2</v>
      </c>
      <c r="F20" s="40">
        <v>0.58333333333333337</v>
      </c>
      <c r="G20" s="25"/>
      <c r="H20" s="29">
        <f t="shared" si="1"/>
        <v>-0.58333333333333337</v>
      </c>
      <c r="I20" s="96" t="s">
        <v>25</v>
      </c>
      <c r="J20" s="30"/>
      <c r="K20" s="26">
        <f t="shared" si="2"/>
        <v>-1.0833333333333333</v>
      </c>
      <c r="L20" s="68" t="s">
        <v>33</v>
      </c>
      <c r="M20" s="30"/>
      <c r="N20" s="29">
        <f t="shared" si="3"/>
        <v>-1.5833333333333333</v>
      </c>
      <c r="O20" s="34">
        <f t="shared" si="4"/>
        <v>-3.333333333333333</v>
      </c>
      <c r="P20" s="38"/>
    </row>
    <row r="21" spans="1:16" ht="15.75" thickBot="1" x14ac:dyDescent="0.3">
      <c r="A21" s="44">
        <v>18</v>
      </c>
      <c r="B21" s="48"/>
      <c r="C21" s="14">
        <v>8.3333333333333329E-2</v>
      </c>
      <c r="D21" s="21"/>
      <c r="E21" s="22">
        <f t="shared" si="0"/>
        <v>-8.3333333333333329E-2</v>
      </c>
      <c r="F21" s="41">
        <v>0.58333333333333337</v>
      </c>
      <c r="G21" s="21"/>
      <c r="H21" s="27">
        <f t="shared" si="1"/>
        <v>-0.58333333333333337</v>
      </c>
      <c r="I21" s="97" t="s">
        <v>25</v>
      </c>
      <c r="J21" s="31"/>
      <c r="K21" s="22">
        <f t="shared" si="2"/>
        <v>-1.0833333333333333</v>
      </c>
      <c r="L21" s="51" t="s">
        <v>33</v>
      </c>
      <c r="M21" s="31"/>
      <c r="N21" s="29">
        <f t="shared" si="3"/>
        <v>-1.5833333333333333</v>
      </c>
      <c r="O21" s="33">
        <f t="shared" si="4"/>
        <v>-3.333333333333333</v>
      </c>
      <c r="P21" s="36"/>
    </row>
    <row r="22" spans="1:16" ht="15.75" thickBot="1" x14ac:dyDescent="0.3">
      <c r="A22" s="44">
        <v>19</v>
      </c>
      <c r="B22" s="47"/>
      <c r="C22" s="14">
        <v>8.3333333333333329E-2</v>
      </c>
      <c r="D22" s="21"/>
      <c r="E22" s="22">
        <f t="shared" si="0"/>
        <v>-8.3333333333333329E-2</v>
      </c>
      <c r="F22" s="41">
        <v>0.58333333333333337</v>
      </c>
      <c r="G22" s="21"/>
      <c r="H22" s="27">
        <f t="shared" si="1"/>
        <v>-0.58333333333333337</v>
      </c>
      <c r="I22" s="97" t="s">
        <v>25</v>
      </c>
      <c r="J22" s="31"/>
      <c r="K22" s="22">
        <f t="shared" si="2"/>
        <v>-1.0833333333333333</v>
      </c>
      <c r="L22" s="51" t="s">
        <v>33</v>
      </c>
      <c r="M22" s="31"/>
      <c r="N22" s="29">
        <f t="shared" si="3"/>
        <v>-1.5833333333333333</v>
      </c>
      <c r="O22" s="33">
        <f t="shared" si="4"/>
        <v>-3.333333333333333</v>
      </c>
      <c r="P22" s="36"/>
    </row>
    <row r="23" spans="1:16" ht="15.75" thickBot="1" x14ac:dyDescent="0.3">
      <c r="A23" s="44">
        <v>20</v>
      </c>
      <c r="B23" s="53"/>
      <c r="C23" s="15">
        <v>8.3333333333333329E-2</v>
      </c>
      <c r="D23" s="23"/>
      <c r="E23" s="24">
        <f t="shared" si="0"/>
        <v>-8.3333333333333329E-2</v>
      </c>
      <c r="F23" s="42">
        <v>0.58333333333333337</v>
      </c>
      <c r="G23" s="23"/>
      <c r="H23" s="28">
        <f t="shared" si="1"/>
        <v>-0.58333333333333337</v>
      </c>
      <c r="I23" s="98" t="s">
        <v>25</v>
      </c>
      <c r="J23" s="32"/>
      <c r="K23" s="24">
        <f t="shared" si="2"/>
        <v>-1.0833333333333333</v>
      </c>
      <c r="L23" s="101" t="s">
        <v>33</v>
      </c>
      <c r="M23" s="32"/>
      <c r="N23" s="93">
        <f t="shared" si="3"/>
        <v>-1.5833333333333333</v>
      </c>
      <c r="O23" s="35">
        <f t="shared" si="4"/>
        <v>-3.333333333333333</v>
      </c>
      <c r="P23" s="37"/>
    </row>
    <row r="24" spans="1:16" ht="15.75" thickBot="1" x14ac:dyDescent="0.3">
      <c r="A24" s="43">
        <v>21</v>
      </c>
      <c r="B24" s="52"/>
      <c r="C24" s="57">
        <v>0.10416666666666667</v>
      </c>
      <c r="D24" s="58"/>
      <c r="E24" s="59">
        <f t="shared" si="0"/>
        <v>-0.10416666666666667</v>
      </c>
      <c r="F24" s="60">
        <v>0.60416666666666663</v>
      </c>
      <c r="G24" s="58"/>
      <c r="H24" s="61">
        <f t="shared" si="1"/>
        <v>-0.60416666666666663</v>
      </c>
      <c r="I24" s="99" t="s">
        <v>26</v>
      </c>
      <c r="J24" s="62"/>
      <c r="K24" s="59">
        <f t="shared" si="2"/>
        <v>-1.1041666666666667</v>
      </c>
      <c r="L24" s="94" t="s">
        <v>34</v>
      </c>
      <c r="M24" s="62"/>
      <c r="N24" s="61">
        <f t="shared" si="3"/>
        <v>-1.6041666666666667</v>
      </c>
      <c r="O24" s="63">
        <f t="shared" si="4"/>
        <v>-3.416666666666667</v>
      </c>
      <c r="P24" s="64"/>
    </row>
    <row r="25" spans="1:16" ht="15.75" thickBot="1" x14ac:dyDescent="0.3">
      <c r="A25" s="44">
        <v>22</v>
      </c>
      <c r="B25" s="56"/>
      <c r="C25" s="57">
        <v>0.10416666666666667</v>
      </c>
      <c r="D25" s="58"/>
      <c r="E25" s="59">
        <f t="shared" si="0"/>
        <v>-0.10416666666666667</v>
      </c>
      <c r="F25" s="60">
        <v>0.60416666666666663</v>
      </c>
      <c r="G25" s="58"/>
      <c r="H25" s="61">
        <f t="shared" si="1"/>
        <v>-0.60416666666666663</v>
      </c>
      <c r="I25" s="99" t="s">
        <v>26</v>
      </c>
      <c r="J25" s="62"/>
      <c r="K25" s="22">
        <f t="shared" si="2"/>
        <v>-1.1041666666666667</v>
      </c>
      <c r="L25" s="94" t="s">
        <v>34</v>
      </c>
      <c r="M25" s="62"/>
      <c r="N25" s="29">
        <f t="shared" si="3"/>
        <v>-1.6041666666666667</v>
      </c>
      <c r="O25" s="33">
        <f t="shared" si="4"/>
        <v>-3.416666666666667</v>
      </c>
      <c r="P25" s="64"/>
    </row>
    <row r="26" spans="1:16" ht="15.75" thickBot="1" x14ac:dyDescent="0.3">
      <c r="A26" s="44">
        <v>23</v>
      </c>
      <c r="B26" s="48"/>
      <c r="C26" s="14">
        <v>0.10416666666666667</v>
      </c>
      <c r="D26" s="21"/>
      <c r="E26" s="22">
        <f t="shared" si="0"/>
        <v>-0.10416666666666667</v>
      </c>
      <c r="F26" s="41">
        <v>0.60416666666666663</v>
      </c>
      <c r="G26" s="21"/>
      <c r="H26" s="27">
        <f t="shared" si="1"/>
        <v>-0.60416666666666663</v>
      </c>
      <c r="I26" s="97" t="s">
        <v>26</v>
      </c>
      <c r="J26" s="31"/>
      <c r="K26" s="22">
        <f t="shared" si="2"/>
        <v>-1.1041666666666667</v>
      </c>
      <c r="L26" s="51" t="s">
        <v>34</v>
      </c>
      <c r="M26" s="31"/>
      <c r="N26" s="29">
        <f t="shared" si="3"/>
        <v>-1.6041666666666667</v>
      </c>
      <c r="O26" s="33">
        <f t="shared" si="4"/>
        <v>-3.416666666666667</v>
      </c>
      <c r="P26" s="36"/>
    </row>
    <row r="27" spans="1:16" ht="15.75" thickBot="1" x14ac:dyDescent="0.3">
      <c r="A27" s="82">
        <v>24</v>
      </c>
      <c r="B27" s="50"/>
      <c r="C27" s="15">
        <v>0.10416666666666667</v>
      </c>
      <c r="D27" s="23"/>
      <c r="E27" s="24">
        <f t="shared" si="0"/>
        <v>-0.10416666666666667</v>
      </c>
      <c r="F27" s="42">
        <v>0.60416666666666663</v>
      </c>
      <c r="G27" s="23"/>
      <c r="H27" s="28">
        <f t="shared" si="1"/>
        <v>-0.60416666666666663</v>
      </c>
      <c r="I27" s="98" t="s">
        <v>26</v>
      </c>
      <c r="J27" s="32"/>
      <c r="K27" s="24">
        <f t="shared" si="2"/>
        <v>-1.1041666666666667</v>
      </c>
      <c r="L27" s="101" t="s">
        <v>34</v>
      </c>
      <c r="M27" s="32"/>
      <c r="N27" s="93">
        <f t="shared" si="3"/>
        <v>-1.6041666666666667</v>
      </c>
      <c r="O27" s="35">
        <f t="shared" si="4"/>
        <v>-3.416666666666667</v>
      </c>
      <c r="P27" s="37"/>
    </row>
    <row r="28" spans="1:16" ht="15.75" thickBot="1" x14ac:dyDescent="0.3">
      <c r="A28" s="79">
        <v>25</v>
      </c>
      <c r="B28" s="46"/>
      <c r="C28" s="57">
        <v>0.125</v>
      </c>
      <c r="D28" s="58"/>
      <c r="E28" s="59">
        <f t="shared" si="0"/>
        <v>-0.125</v>
      </c>
      <c r="F28" s="60">
        <v>0.625</v>
      </c>
      <c r="G28" s="58"/>
      <c r="H28" s="61">
        <f t="shared" si="1"/>
        <v>-0.625</v>
      </c>
      <c r="I28" s="99" t="s">
        <v>27</v>
      </c>
      <c r="J28" s="62"/>
      <c r="K28" s="59">
        <f t="shared" si="2"/>
        <v>-1.125</v>
      </c>
      <c r="L28" s="94" t="s">
        <v>46</v>
      </c>
      <c r="M28" s="62"/>
      <c r="N28" s="61">
        <f t="shared" si="3"/>
        <v>-1.625</v>
      </c>
      <c r="O28" s="63">
        <f t="shared" si="4"/>
        <v>-3.5</v>
      </c>
      <c r="P28" s="64"/>
    </row>
    <row r="29" spans="1:16" ht="15.75" thickBot="1" x14ac:dyDescent="0.3">
      <c r="A29" s="44">
        <v>26</v>
      </c>
      <c r="B29" s="48"/>
      <c r="C29" s="70">
        <v>0.125</v>
      </c>
      <c r="D29" s="21"/>
      <c r="E29" s="22">
        <f t="shared" si="0"/>
        <v>-0.125</v>
      </c>
      <c r="F29" s="41">
        <v>0.625</v>
      </c>
      <c r="G29" s="21"/>
      <c r="H29" s="27">
        <f t="shared" si="1"/>
        <v>-0.625</v>
      </c>
      <c r="I29" s="97" t="s">
        <v>27</v>
      </c>
      <c r="J29" s="31"/>
      <c r="K29" s="22">
        <f t="shared" si="2"/>
        <v>-1.125</v>
      </c>
      <c r="L29" s="51" t="s">
        <v>46</v>
      </c>
      <c r="M29" s="31"/>
      <c r="N29" s="29">
        <f t="shared" si="3"/>
        <v>-1.625</v>
      </c>
      <c r="O29" s="33">
        <f t="shared" si="4"/>
        <v>-3.5</v>
      </c>
      <c r="P29" s="36"/>
    </row>
    <row r="30" spans="1:16" ht="15.75" thickBot="1" x14ac:dyDescent="0.3">
      <c r="A30" s="44">
        <v>27</v>
      </c>
      <c r="B30" s="48"/>
      <c r="C30" s="14">
        <v>0.125</v>
      </c>
      <c r="D30" s="21"/>
      <c r="E30" s="22">
        <f t="shared" si="0"/>
        <v>-0.125</v>
      </c>
      <c r="F30" s="41">
        <v>0.625</v>
      </c>
      <c r="G30" s="21"/>
      <c r="H30" s="27">
        <f t="shared" si="1"/>
        <v>-0.625</v>
      </c>
      <c r="I30" s="97" t="s">
        <v>27</v>
      </c>
      <c r="J30" s="31"/>
      <c r="K30" s="22">
        <f t="shared" si="2"/>
        <v>-1.125</v>
      </c>
      <c r="L30" s="51" t="s">
        <v>46</v>
      </c>
      <c r="M30" s="31"/>
      <c r="N30" s="29">
        <f t="shared" si="3"/>
        <v>-1.625</v>
      </c>
      <c r="O30" s="33">
        <f t="shared" si="4"/>
        <v>-3.5</v>
      </c>
      <c r="P30" s="36"/>
    </row>
    <row r="31" spans="1:16" ht="15.75" thickBot="1" x14ac:dyDescent="0.3">
      <c r="A31" s="87">
        <v>28</v>
      </c>
      <c r="B31" s="50"/>
      <c r="C31" s="15">
        <v>0.125</v>
      </c>
      <c r="D31" s="23"/>
      <c r="E31" s="24">
        <f t="shared" si="0"/>
        <v>-0.125</v>
      </c>
      <c r="F31" s="42">
        <v>0.625</v>
      </c>
      <c r="G31" s="67"/>
      <c r="H31" s="28">
        <f t="shared" si="1"/>
        <v>-0.625</v>
      </c>
      <c r="I31" s="98" t="s">
        <v>27</v>
      </c>
      <c r="J31" s="32"/>
      <c r="K31" s="24">
        <f t="shared" si="2"/>
        <v>-1.125</v>
      </c>
      <c r="L31" s="101" t="s">
        <v>46</v>
      </c>
      <c r="M31" s="32"/>
      <c r="N31" s="93">
        <f t="shared" si="3"/>
        <v>-1.625</v>
      </c>
      <c r="O31" s="35">
        <f t="shared" si="4"/>
        <v>-3.5</v>
      </c>
      <c r="P31" s="37"/>
    </row>
    <row r="32" spans="1:16" ht="15.75" thickBot="1" x14ac:dyDescent="0.3">
      <c r="A32" s="72">
        <v>29</v>
      </c>
      <c r="B32" s="88"/>
      <c r="C32" s="57">
        <v>0.14583333333333334</v>
      </c>
      <c r="D32" s="58"/>
      <c r="E32" s="59">
        <f t="shared" si="0"/>
        <v>-0.14583333333333334</v>
      </c>
      <c r="F32" s="60">
        <v>0.64583333333333337</v>
      </c>
      <c r="G32" s="95"/>
      <c r="H32" s="61">
        <f t="shared" si="1"/>
        <v>-0.64583333333333337</v>
      </c>
      <c r="I32" s="99" t="s">
        <v>28</v>
      </c>
      <c r="J32" s="62"/>
      <c r="K32" s="59">
        <f t="shared" si="2"/>
        <v>-1.1458333333333333</v>
      </c>
      <c r="L32" s="94" t="s">
        <v>35</v>
      </c>
      <c r="M32" s="62"/>
      <c r="N32" s="61">
        <f t="shared" si="3"/>
        <v>-1.6458333333333333</v>
      </c>
      <c r="O32" s="63">
        <f t="shared" si="4"/>
        <v>-3.583333333333333</v>
      </c>
      <c r="P32" s="64"/>
    </row>
    <row r="33" spans="1:16" ht="15.75" thickBot="1" x14ac:dyDescent="0.3">
      <c r="A33" s="72">
        <v>30</v>
      </c>
      <c r="B33" s="85"/>
      <c r="C33" s="70">
        <v>0.14583333333333334</v>
      </c>
      <c r="D33" s="21"/>
      <c r="E33" s="22">
        <f t="shared" si="0"/>
        <v>-0.14583333333333334</v>
      </c>
      <c r="F33" s="71">
        <v>0.64583333333333337</v>
      </c>
      <c r="G33" s="21"/>
      <c r="H33" s="27">
        <f t="shared" ref="H33:H47" si="5">G33-F33</f>
        <v>-0.64583333333333337</v>
      </c>
      <c r="I33" s="97" t="s">
        <v>28</v>
      </c>
      <c r="J33" s="31"/>
      <c r="K33" s="22">
        <f t="shared" si="2"/>
        <v>-1.1458333333333333</v>
      </c>
      <c r="L33" s="51" t="s">
        <v>35</v>
      </c>
      <c r="M33" s="31"/>
      <c r="N33" s="29">
        <f t="shared" si="3"/>
        <v>-1.6458333333333333</v>
      </c>
      <c r="O33" s="33">
        <f t="shared" si="4"/>
        <v>-3.583333333333333</v>
      </c>
      <c r="P33" s="36"/>
    </row>
    <row r="34" spans="1:16" ht="15.75" thickBot="1" x14ac:dyDescent="0.3">
      <c r="A34" s="72">
        <v>31</v>
      </c>
      <c r="B34" s="89"/>
      <c r="C34" s="14">
        <v>0.14583333333333334</v>
      </c>
      <c r="D34" s="21"/>
      <c r="E34" s="22">
        <f t="shared" si="0"/>
        <v>-0.14583333333333334</v>
      </c>
      <c r="F34" s="14">
        <v>0.64583333333333337</v>
      </c>
      <c r="G34" s="21"/>
      <c r="H34" s="27">
        <f t="shared" si="5"/>
        <v>-0.64583333333333337</v>
      </c>
      <c r="I34" s="97" t="s">
        <v>28</v>
      </c>
      <c r="J34" s="31"/>
      <c r="K34" s="22">
        <f t="shared" si="2"/>
        <v>-1.1458333333333333</v>
      </c>
      <c r="L34" s="51" t="s">
        <v>35</v>
      </c>
      <c r="M34" s="31"/>
      <c r="N34" s="29">
        <f t="shared" si="3"/>
        <v>-1.6458333333333333</v>
      </c>
      <c r="O34" s="33">
        <f t="shared" si="4"/>
        <v>-3.583333333333333</v>
      </c>
      <c r="P34" s="36"/>
    </row>
    <row r="35" spans="1:16" ht="15.75" thickBot="1" x14ac:dyDescent="0.3">
      <c r="A35" s="91">
        <v>32</v>
      </c>
      <c r="B35" s="90"/>
      <c r="C35" s="15">
        <v>0.14583333333333334</v>
      </c>
      <c r="D35" s="23"/>
      <c r="E35" s="24">
        <f t="shared" si="0"/>
        <v>-0.14583333333333334</v>
      </c>
      <c r="F35" s="42">
        <v>0.64583333333333337</v>
      </c>
      <c r="G35" s="23"/>
      <c r="H35" s="28">
        <f t="shared" si="5"/>
        <v>-0.64583333333333337</v>
      </c>
      <c r="I35" s="98" t="s">
        <v>28</v>
      </c>
      <c r="J35" s="32"/>
      <c r="K35" s="24">
        <f t="shared" si="2"/>
        <v>-1.1458333333333333</v>
      </c>
      <c r="L35" s="101" t="s">
        <v>35</v>
      </c>
      <c r="M35" s="32"/>
      <c r="N35" s="93">
        <f t="shared" si="3"/>
        <v>-1.6458333333333333</v>
      </c>
      <c r="O35" s="35">
        <f t="shared" si="4"/>
        <v>-3.583333333333333</v>
      </c>
      <c r="P35" s="37"/>
    </row>
    <row r="36" spans="1:16" ht="15.75" thickBot="1" x14ac:dyDescent="0.3">
      <c r="A36" s="43">
        <v>33</v>
      </c>
      <c r="B36" s="46"/>
      <c r="C36" s="57">
        <v>0.16666666666666666</v>
      </c>
      <c r="D36" s="58"/>
      <c r="E36" s="59">
        <f t="shared" si="0"/>
        <v>-0.16666666666666666</v>
      </c>
      <c r="F36" s="94">
        <v>0.66666666666666663</v>
      </c>
      <c r="G36" s="58"/>
      <c r="H36" s="61">
        <f t="shared" si="5"/>
        <v>-0.66666666666666663</v>
      </c>
      <c r="I36" s="99" t="s">
        <v>29</v>
      </c>
      <c r="J36" s="62"/>
      <c r="K36" s="59">
        <f t="shared" si="2"/>
        <v>-1.1666666666666667</v>
      </c>
      <c r="L36" s="94" t="s">
        <v>36</v>
      </c>
      <c r="M36" s="62"/>
      <c r="N36" s="61">
        <f t="shared" si="3"/>
        <v>-1.6666666666666667</v>
      </c>
      <c r="O36" s="63">
        <f t="shared" si="4"/>
        <v>-3.666666666666667</v>
      </c>
      <c r="P36" s="64"/>
    </row>
    <row r="37" spans="1:16" ht="15.75" thickBot="1" x14ac:dyDescent="0.3">
      <c r="A37" s="44">
        <v>34</v>
      </c>
      <c r="B37" s="48"/>
      <c r="C37" s="14">
        <v>0.16666666666666666</v>
      </c>
      <c r="D37" s="21"/>
      <c r="E37" s="22">
        <f t="shared" si="0"/>
        <v>-0.16666666666666666</v>
      </c>
      <c r="F37" s="51">
        <v>0.66666666666666663</v>
      </c>
      <c r="G37" s="21"/>
      <c r="H37" s="27">
        <f t="shared" si="5"/>
        <v>-0.66666666666666663</v>
      </c>
      <c r="I37" s="97" t="s">
        <v>29</v>
      </c>
      <c r="J37" s="31"/>
      <c r="K37" s="22">
        <f t="shared" si="2"/>
        <v>-1.1666666666666667</v>
      </c>
      <c r="L37" s="51" t="s">
        <v>36</v>
      </c>
      <c r="M37" s="31"/>
      <c r="N37" s="29">
        <f t="shared" si="3"/>
        <v>-1.6666666666666667</v>
      </c>
      <c r="O37" s="33">
        <f t="shared" si="4"/>
        <v>-3.666666666666667</v>
      </c>
      <c r="P37" s="36"/>
    </row>
    <row r="38" spans="1:16" ht="15.75" thickBot="1" x14ac:dyDescent="0.3">
      <c r="A38" s="44">
        <v>35</v>
      </c>
      <c r="B38" s="48"/>
      <c r="C38" s="14">
        <v>0.16666666666666666</v>
      </c>
      <c r="D38" s="21"/>
      <c r="E38" s="22">
        <f t="shared" si="0"/>
        <v>-0.16666666666666666</v>
      </c>
      <c r="F38" s="41">
        <v>0.66666666666666663</v>
      </c>
      <c r="G38" s="21"/>
      <c r="H38" s="27">
        <f t="shared" si="5"/>
        <v>-0.66666666666666663</v>
      </c>
      <c r="I38" s="97" t="s">
        <v>29</v>
      </c>
      <c r="J38" s="31"/>
      <c r="K38" s="22">
        <f t="shared" si="2"/>
        <v>-1.1666666666666667</v>
      </c>
      <c r="L38" s="51" t="s">
        <v>36</v>
      </c>
      <c r="M38" s="31"/>
      <c r="N38" s="29">
        <f t="shared" si="3"/>
        <v>-1.6666666666666667</v>
      </c>
      <c r="O38" s="33">
        <f t="shared" si="4"/>
        <v>-3.666666666666667</v>
      </c>
      <c r="P38" s="36"/>
    </row>
    <row r="39" spans="1:16" ht="15.75" thickBot="1" x14ac:dyDescent="0.3">
      <c r="A39" s="45">
        <v>36</v>
      </c>
      <c r="B39" s="50"/>
      <c r="C39" s="15">
        <v>0.16666666666666666</v>
      </c>
      <c r="D39" s="23"/>
      <c r="E39" s="24">
        <f t="shared" si="0"/>
        <v>-0.16666666666666666</v>
      </c>
      <c r="F39" s="42">
        <v>0.66666666666666663</v>
      </c>
      <c r="G39" s="23"/>
      <c r="H39" s="28">
        <f t="shared" si="5"/>
        <v>-0.66666666666666663</v>
      </c>
      <c r="I39" s="98" t="s">
        <v>29</v>
      </c>
      <c r="J39" s="32"/>
      <c r="K39" s="24">
        <f t="shared" si="2"/>
        <v>-1.1666666666666667</v>
      </c>
      <c r="L39" s="101" t="s">
        <v>36</v>
      </c>
      <c r="M39" s="32"/>
      <c r="N39" s="93">
        <f t="shared" si="3"/>
        <v>-1.6666666666666667</v>
      </c>
      <c r="O39" s="35">
        <f t="shared" si="4"/>
        <v>-3.666666666666667</v>
      </c>
      <c r="P39" s="37"/>
    </row>
    <row r="40" spans="1:16" ht="15.75" thickBot="1" x14ac:dyDescent="0.3">
      <c r="A40" s="79">
        <v>37</v>
      </c>
      <c r="B40" s="69"/>
      <c r="C40" s="57">
        <v>0.1875</v>
      </c>
      <c r="D40" s="58"/>
      <c r="E40" s="59">
        <f t="shared" si="0"/>
        <v>-0.1875</v>
      </c>
      <c r="F40" s="60">
        <v>0.6875</v>
      </c>
      <c r="G40" s="58"/>
      <c r="H40" s="61">
        <f t="shared" si="5"/>
        <v>-0.6875</v>
      </c>
      <c r="I40" s="99" t="s">
        <v>30</v>
      </c>
      <c r="J40" s="62"/>
      <c r="K40" s="59">
        <f t="shared" si="2"/>
        <v>-1.1875</v>
      </c>
      <c r="L40" s="94" t="s">
        <v>37</v>
      </c>
      <c r="M40" s="62"/>
      <c r="N40" s="61">
        <f t="shared" si="3"/>
        <v>-1.6875</v>
      </c>
      <c r="O40" s="63">
        <f t="shared" si="4"/>
        <v>-3.75</v>
      </c>
      <c r="P40" s="64"/>
    </row>
    <row r="41" spans="1:16" ht="15.75" thickBot="1" x14ac:dyDescent="0.3">
      <c r="A41" s="44">
        <v>38</v>
      </c>
      <c r="B41" s="69"/>
      <c r="C41" s="57">
        <v>0.1875</v>
      </c>
      <c r="D41" s="58"/>
      <c r="E41" s="59">
        <f t="shared" si="0"/>
        <v>-0.1875</v>
      </c>
      <c r="F41" s="60">
        <v>0.6875</v>
      </c>
      <c r="G41" s="58"/>
      <c r="H41" s="61">
        <f t="shared" si="5"/>
        <v>-0.6875</v>
      </c>
      <c r="I41" s="99" t="s">
        <v>30</v>
      </c>
      <c r="J41" s="62"/>
      <c r="K41" s="22">
        <f t="shared" si="2"/>
        <v>-1.1875</v>
      </c>
      <c r="L41" s="94" t="s">
        <v>37</v>
      </c>
      <c r="M41" s="62"/>
      <c r="N41" s="29">
        <f t="shared" si="3"/>
        <v>-1.6875</v>
      </c>
      <c r="O41" s="33">
        <f t="shared" si="4"/>
        <v>-3.75</v>
      </c>
      <c r="P41" s="64"/>
    </row>
    <row r="42" spans="1:16" ht="15.75" thickBot="1" x14ac:dyDescent="0.3">
      <c r="A42" s="44">
        <v>39</v>
      </c>
      <c r="B42" s="47"/>
      <c r="C42" s="14">
        <v>0.1875</v>
      </c>
      <c r="D42" s="21"/>
      <c r="E42" s="22">
        <f t="shared" si="0"/>
        <v>-0.1875</v>
      </c>
      <c r="F42" s="41">
        <v>0.6875</v>
      </c>
      <c r="G42" s="21"/>
      <c r="H42" s="27">
        <f t="shared" si="5"/>
        <v>-0.6875</v>
      </c>
      <c r="I42" s="97" t="s">
        <v>30</v>
      </c>
      <c r="J42" s="31"/>
      <c r="K42" s="22">
        <f t="shared" si="2"/>
        <v>-1.1875</v>
      </c>
      <c r="L42" s="51" t="s">
        <v>37</v>
      </c>
      <c r="M42" s="31"/>
      <c r="N42" s="29">
        <f t="shared" si="3"/>
        <v>-1.6875</v>
      </c>
      <c r="O42" s="33">
        <f t="shared" si="4"/>
        <v>-3.75</v>
      </c>
      <c r="P42" s="36"/>
    </row>
    <row r="43" spans="1:16" ht="15.75" thickBot="1" x14ac:dyDescent="0.3">
      <c r="A43" s="44">
        <v>40</v>
      </c>
      <c r="B43" s="50"/>
      <c r="C43" s="15">
        <v>0.1875</v>
      </c>
      <c r="D43" s="23"/>
      <c r="E43" s="24">
        <f t="shared" si="0"/>
        <v>-0.1875</v>
      </c>
      <c r="F43" s="42">
        <v>0.6875</v>
      </c>
      <c r="G43" s="32"/>
      <c r="H43" s="28">
        <f t="shared" si="5"/>
        <v>-0.6875</v>
      </c>
      <c r="I43" s="98" t="s">
        <v>30</v>
      </c>
      <c r="J43" s="32"/>
      <c r="K43" s="24">
        <f t="shared" si="2"/>
        <v>-1.1875</v>
      </c>
      <c r="L43" s="101" t="s">
        <v>37</v>
      </c>
      <c r="M43" s="32"/>
      <c r="N43" s="93">
        <f t="shared" si="3"/>
        <v>-1.6875</v>
      </c>
      <c r="O43" s="35">
        <f t="shared" si="4"/>
        <v>-3.75</v>
      </c>
      <c r="P43" s="37"/>
    </row>
    <row r="44" spans="1:16" ht="15.75" thickBot="1" x14ac:dyDescent="0.3">
      <c r="A44" s="43">
        <v>41</v>
      </c>
      <c r="B44" s="56"/>
      <c r="C44" s="57">
        <v>0.20833333333333334</v>
      </c>
      <c r="D44" s="58"/>
      <c r="E44" s="59">
        <f t="shared" si="0"/>
        <v>-0.20833333333333334</v>
      </c>
      <c r="F44" s="60">
        <v>0.70833333333333337</v>
      </c>
      <c r="G44" s="62"/>
      <c r="H44" s="61">
        <f t="shared" si="5"/>
        <v>-0.70833333333333337</v>
      </c>
      <c r="I44" s="99" t="s">
        <v>31</v>
      </c>
      <c r="J44" s="62"/>
      <c r="K44" s="59">
        <f t="shared" si="2"/>
        <v>-1.2083333333333333</v>
      </c>
      <c r="L44" s="94" t="s">
        <v>38</v>
      </c>
      <c r="M44" s="62"/>
      <c r="N44" s="61">
        <f t="shared" si="3"/>
        <v>-1.7083333333333333</v>
      </c>
      <c r="O44" s="63">
        <f t="shared" si="4"/>
        <v>-3.833333333333333</v>
      </c>
      <c r="P44" s="64"/>
    </row>
    <row r="45" spans="1:16" ht="15.75" thickBot="1" x14ac:dyDescent="0.3">
      <c r="A45" s="44">
        <v>42</v>
      </c>
      <c r="B45" s="47"/>
      <c r="C45" s="14">
        <v>0.20833333333333334</v>
      </c>
      <c r="D45" s="21"/>
      <c r="E45" s="22">
        <f t="shared" si="0"/>
        <v>-0.20833333333333334</v>
      </c>
      <c r="F45" s="41">
        <v>0.70833333333333337</v>
      </c>
      <c r="G45" s="21"/>
      <c r="H45" s="27">
        <f t="shared" si="5"/>
        <v>-0.70833333333333337</v>
      </c>
      <c r="I45" s="97" t="s">
        <v>31</v>
      </c>
      <c r="J45" s="31"/>
      <c r="K45" s="22">
        <f t="shared" si="2"/>
        <v>-1.2083333333333333</v>
      </c>
      <c r="L45" s="51" t="s">
        <v>38</v>
      </c>
      <c r="M45" s="31"/>
      <c r="N45" s="29">
        <f t="shared" si="3"/>
        <v>-1.7083333333333333</v>
      </c>
      <c r="O45" s="33">
        <f t="shared" si="4"/>
        <v>-3.833333333333333</v>
      </c>
      <c r="P45" s="36"/>
    </row>
    <row r="46" spans="1:16" ht="15.75" thickBot="1" x14ac:dyDescent="0.3">
      <c r="A46" s="44">
        <v>43</v>
      </c>
      <c r="B46" s="48"/>
      <c r="C46" s="14">
        <v>0.20833333333333334</v>
      </c>
      <c r="D46" s="21"/>
      <c r="E46" s="22">
        <f t="shared" si="0"/>
        <v>-0.20833333333333334</v>
      </c>
      <c r="F46" s="41">
        <v>0.70833333333333337</v>
      </c>
      <c r="G46" s="21"/>
      <c r="H46" s="27">
        <f t="shared" si="5"/>
        <v>-0.70833333333333337</v>
      </c>
      <c r="I46" s="97" t="s">
        <v>31</v>
      </c>
      <c r="J46" s="31"/>
      <c r="K46" s="22">
        <f t="shared" si="2"/>
        <v>-1.2083333333333333</v>
      </c>
      <c r="L46" s="51" t="s">
        <v>38</v>
      </c>
      <c r="M46" s="31"/>
      <c r="N46" s="29">
        <f t="shared" si="3"/>
        <v>-1.7083333333333333</v>
      </c>
      <c r="O46" s="33">
        <f t="shared" si="4"/>
        <v>-3.833333333333333</v>
      </c>
      <c r="P46" s="36"/>
    </row>
    <row r="47" spans="1:16" ht="15.75" thickBot="1" x14ac:dyDescent="0.3">
      <c r="A47" s="45">
        <v>44</v>
      </c>
      <c r="B47" s="53"/>
      <c r="C47" s="15">
        <v>0.20833333333333334</v>
      </c>
      <c r="D47" s="23"/>
      <c r="E47" s="24">
        <f t="shared" si="0"/>
        <v>-0.20833333333333334</v>
      </c>
      <c r="F47" s="42">
        <v>0.70833333333333337</v>
      </c>
      <c r="G47" s="23"/>
      <c r="H47" s="28">
        <f t="shared" si="5"/>
        <v>-0.70833333333333337</v>
      </c>
      <c r="I47" s="98" t="s">
        <v>31</v>
      </c>
      <c r="J47" s="32"/>
      <c r="K47" s="24">
        <f t="shared" si="2"/>
        <v>-1.2083333333333333</v>
      </c>
      <c r="L47" s="101" t="s">
        <v>38</v>
      </c>
      <c r="M47" s="32"/>
      <c r="N47" s="93">
        <f t="shared" si="3"/>
        <v>-1.7083333333333333</v>
      </c>
      <c r="O47" s="35">
        <f t="shared" si="4"/>
        <v>-3.833333333333333</v>
      </c>
      <c r="P47" s="37"/>
    </row>
    <row r="48" spans="1:16" ht="15.75" thickBot="1" x14ac:dyDescent="0.3">
      <c r="A48" s="43">
        <v>45</v>
      </c>
      <c r="B48" s="46"/>
      <c r="C48" s="57">
        <v>0.22916666666666666</v>
      </c>
      <c r="D48" s="58"/>
      <c r="E48" s="59">
        <f t="shared" ref="E48:E55" si="6">D48-C48</f>
        <v>-0.22916666666666666</v>
      </c>
      <c r="F48" s="60">
        <v>0.72916666666666663</v>
      </c>
      <c r="G48" s="62"/>
      <c r="H48" s="61">
        <f t="shared" ref="H48:H55" si="7">G48-F48</f>
        <v>-0.72916666666666663</v>
      </c>
      <c r="I48" s="99" t="s">
        <v>47</v>
      </c>
      <c r="J48" s="62"/>
      <c r="K48" s="59">
        <f t="shared" ref="K48:K55" si="8">J48-I48</f>
        <v>-1.2291666666666667</v>
      </c>
      <c r="L48" s="94" t="s">
        <v>48</v>
      </c>
      <c r="M48" s="62"/>
      <c r="N48" s="61">
        <f t="shared" ref="N48:N55" si="9">M48-L48</f>
        <v>-1.7291666666666667</v>
      </c>
      <c r="O48" s="63">
        <f t="shared" ref="O48:O55" si="10">E48+H48+K48+N48</f>
        <v>-3.916666666666667</v>
      </c>
      <c r="P48" s="64"/>
    </row>
    <row r="49" spans="1:16" ht="15.75" thickBot="1" x14ac:dyDescent="0.3">
      <c r="A49" s="44">
        <v>46</v>
      </c>
      <c r="B49" s="47"/>
      <c r="C49" s="14">
        <v>0.22916666666666666</v>
      </c>
      <c r="D49" s="21"/>
      <c r="E49" s="22">
        <f t="shared" si="6"/>
        <v>-0.22916666666666666</v>
      </c>
      <c r="F49" s="41">
        <v>0.72916666666666663</v>
      </c>
      <c r="G49" s="21"/>
      <c r="H49" s="27">
        <f t="shared" si="7"/>
        <v>-0.72916666666666663</v>
      </c>
      <c r="I49" s="97" t="s">
        <v>47</v>
      </c>
      <c r="J49" s="31"/>
      <c r="K49" s="22">
        <f t="shared" si="8"/>
        <v>-1.2291666666666667</v>
      </c>
      <c r="L49" s="51" t="s">
        <v>48</v>
      </c>
      <c r="M49" s="31"/>
      <c r="N49" s="29">
        <f t="shared" si="9"/>
        <v>-1.7291666666666667</v>
      </c>
      <c r="O49" s="33">
        <f t="shared" si="10"/>
        <v>-3.916666666666667</v>
      </c>
      <c r="P49" s="36"/>
    </row>
    <row r="50" spans="1:16" ht="15.75" thickBot="1" x14ac:dyDescent="0.3">
      <c r="A50" s="44">
        <v>47</v>
      </c>
      <c r="B50" s="48"/>
      <c r="C50" s="14">
        <v>0.22916666666666666</v>
      </c>
      <c r="D50" s="21"/>
      <c r="E50" s="22">
        <f t="shared" si="6"/>
        <v>-0.22916666666666666</v>
      </c>
      <c r="F50" s="41">
        <v>0.72916666666666663</v>
      </c>
      <c r="G50" s="21"/>
      <c r="H50" s="27">
        <f t="shared" si="7"/>
        <v>-0.72916666666666663</v>
      </c>
      <c r="I50" s="97" t="s">
        <v>47</v>
      </c>
      <c r="J50" s="31"/>
      <c r="K50" s="22">
        <f t="shared" si="8"/>
        <v>-1.2291666666666667</v>
      </c>
      <c r="L50" s="51" t="s">
        <v>48</v>
      </c>
      <c r="M50" s="31"/>
      <c r="N50" s="29">
        <f t="shared" si="9"/>
        <v>-1.7291666666666667</v>
      </c>
      <c r="O50" s="33">
        <f t="shared" si="10"/>
        <v>-3.916666666666667</v>
      </c>
      <c r="P50" s="36"/>
    </row>
    <row r="51" spans="1:16" ht="15.75" thickBot="1" x14ac:dyDescent="0.3">
      <c r="A51" s="45">
        <v>48</v>
      </c>
      <c r="B51" s="53"/>
      <c r="C51" s="15">
        <v>0.22916666666666666</v>
      </c>
      <c r="D51" s="23"/>
      <c r="E51" s="24">
        <f t="shared" si="6"/>
        <v>-0.22916666666666666</v>
      </c>
      <c r="F51" s="42">
        <v>0.72916666666666663</v>
      </c>
      <c r="G51" s="23"/>
      <c r="H51" s="28">
        <f t="shared" si="7"/>
        <v>-0.72916666666666663</v>
      </c>
      <c r="I51" s="98" t="s">
        <v>47</v>
      </c>
      <c r="J51" s="32"/>
      <c r="K51" s="24">
        <f t="shared" si="8"/>
        <v>-1.2291666666666667</v>
      </c>
      <c r="L51" s="101" t="s">
        <v>48</v>
      </c>
      <c r="M51" s="32"/>
      <c r="N51" s="93">
        <f t="shared" si="9"/>
        <v>-1.7291666666666667</v>
      </c>
      <c r="O51" s="35">
        <f t="shared" si="10"/>
        <v>-3.916666666666667</v>
      </c>
      <c r="P51" s="37"/>
    </row>
    <row r="52" spans="1:16" ht="15.75" thickBot="1" x14ac:dyDescent="0.3">
      <c r="A52" s="43">
        <v>49</v>
      </c>
      <c r="B52" s="46"/>
      <c r="C52" s="57">
        <v>0.25</v>
      </c>
      <c r="D52" s="58"/>
      <c r="E52" s="59">
        <f t="shared" si="6"/>
        <v>-0.25</v>
      </c>
      <c r="F52" s="60">
        <v>0.75</v>
      </c>
      <c r="G52" s="62"/>
      <c r="H52" s="61">
        <f t="shared" si="7"/>
        <v>-0.75</v>
      </c>
      <c r="I52" s="99" t="s">
        <v>39</v>
      </c>
      <c r="J52" s="62"/>
      <c r="K52" s="59">
        <f t="shared" si="8"/>
        <v>-1.25</v>
      </c>
      <c r="L52" s="94" t="s">
        <v>49</v>
      </c>
      <c r="M52" s="62"/>
      <c r="N52" s="61">
        <f t="shared" si="9"/>
        <v>-1.75</v>
      </c>
      <c r="O52" s="63">
        <f t="shared" si="10"/>
        <v>-4</v>
      </c>
      <c r="P52" s="64"/>
    </row>
    <row r="53" spans="1:16" ht="15.75" thickBot="1" x14ac:dyDescent="0.3">
      <c r="A53" s="44">
        <v>50</v>
      </c>
      <c r="B53" s="47"/>
      <c r="C53" s="14">
        <v>0.25</v>
      </c>
      <c r="D53" s="21"/>
      <c r="E53" s="22">
        <f t="shared" si="6"/>
        <v>-0.25</v>
      </c>
      <c r="F53" s="41">
        <v>0.75</v>
      </c>
      <c r="G53" s="21"/>
      <c r="H53" s="27">
        <f t="shared" si="7"/>
        <v>-0.75</v>
      </c>
      <c r="I53" s="97" t="s">
        <v>39</v>
      </c>
      <c r="J53" s="31"/>
      <c r="K53" s="22">
        <f t="shared" si="8"/>
        <v>-1.25</v>
      </c>
      <c r="L53" s="51" t="s">
        <v>49</v>
      </c>
      <c r="M53" s="31"/>
      <c r="N53" s="29">
        <f t="shared" si="9"/>
        <v>-1.75</v>
      </c>
      <c r="O53" s="33">
        <f t="shared" si="10"/>
        <v>-4</v>
      </c>
      <c r="P53" s="36"/>
    </row>
    <row r="54" spans="1:16" ht="15.75" thickBot="1" x14ac:dyDescent="0.3">
      <c r="A54" s="44">
        <v>51</v>
      </c>
      <c r="B54" s="48"/>
      <c r="C54" s="14">
        <v>0.25</v>
      </c>
      <c r="D54" s="21"/>
      <c r="E54" s="22">
        <f t="shared" si="6"/>
        <v>-0.25</v>
      </c>
      <c r="F54" s="41">
        <v>0.75</v>
      </c>
      <c r="G54" s="21"/>
      <c r="H54" s="27">
        <f t="shared" si="7"/>
        <v>-0.75</v>
      </c>
      <c r="I54" s="97" t="s">
        <v>39</v>
      </c>
      <c r="J54" s="31"/>
      <c r="K54" s="22">
        <f t="shared" si="8"/>
        <v>-1.25</v>
      </c>
      <c r="L54" s="51" t="s">
        <v>49</v>
      </c>
      <c r="M54" s="31"/>
      <c r="N54" s="29">
        <f t="shared" si="9"/>
        <v>-1.75</v>
      </c>
      <c r="O54" s="33">
        <f t="shared" si="10"/>
        <v>-4</v>
      </c>
      <c r="P54" s="36"/>
    </row>
    <row r="55" spans="1:16" ht="15.75" thickBot="1" x14ac:dyDescent="0.3">
      <c r="A55" s="92">
        <v>52</v>
      </c>
      <c r="B55" s="53"/>
      <c r="C55" s="15">
        <v>0.25</v>
      </c>
      <c r="D55" s="23"/>
      <c r="E55" s="24">
        <f t="shared" si="6"/>
        <v>-0.25</v>
      </c>
      <c r="F55" s="42">
        <v>0.75</v>
      </c>
      <c r="G55" s="23"/>
      <c r="H55" s="28">
        <f t="shared" si="7"/>
        <v>-0.75</v>
      </c>
      <c r="I55" s="98" t="s">
        <v>39</v>
      </c>
      <c r="J55" s="32"/>
      <c r="K55" s="24">
        <f t="shared" si="8"/>
        <v>-1.25</v>
      </c>
      <c r="L55" s="101" t="s">
        <v>49</v>
      </c>
      <c r="M55" s="32"/>
      <c r="N55" s="93">
        <f t="shared" si="9"/>
        <v>-1.75</v>
      </c>
      <c r="O55" s="35">
        <f t="shared" si="10"/>
        <v>-4</v>
      </c>
      <c r="P55" s="37"/>
    </row>
    <row r="56" spans="1:16" ht="15.75" thickBot="1" x14ac:dyDescent="0.3">
      <c r="A56" s="43">
        <v>53</v>
      </c>
      <c r="B56" s="46"/>
      <c r="C56" s="57">
        <v>0.27083333333333331</v>
      </c>
      <c r="D56" s="58"/>
      <c r="E56" s="59">
        <f t="shared" ref="E56:E59" si="11">D56-C56</f>
        <v>-0.27083333333333331</v>
      </c>
      <c r="F56" s="60">
        <v>0.77083333333333337</v>
      </c>
      <c r="G56" s="62"/>
      <c r="H56" s="61">
        <f t="shared" ref="H56:H59" si="12">G56-F56</f>
        <v>-0.77083333333333337</v>
      </c>
      <c r="I56" s="99" t="s">
        <v>50</v>
      </c>
      <c r="J56" s="62"/>
      <c r="K56" s="59">
        <f t="shared" ref="K56:K59" si="13">J56-I56</f>
        <v>-1.2708333333333333</v>
      </c>
      <c r="L56" s="94" t="s">
        <v>51</v>
      </c>
      <c r="M56" s="62"/>
      <c r="N56" s="61">
        <f t="shared" ref="N56:N59" si="14">M56-L56</f>
        <v>-1.7708333333333333</v>
      </c>
      <c r="O56" s="63">
        <f t="shared" ref="O56:O59" si="15">E56+H56+K56+N56</f>
        <v>-4.083333333333333</v>
      </c>
      <c r="P56" s="64"/>
    </row>
    <row r="57" spans="1:16" ht="15.75" thickBot="1" x14ac:dyDescent="0.3">
      <c r="A57" s="44">
        <v>54</v>
      </c>
      <c r="B57" s="47"/>
      <c r="C57" s="14">
        <v>0.27083333333333331</v>
      </c>
      <c r="D57" s="21"/>
      <c r="E57" s="22">
        <f t="shared" si="11"/>
        <v>-0.27083333333333331</v>
      </c>
      <c r="F57" s="41">
        <v>0.77083333333333337</v>
      </c>
      <c r="G57" s="21"/>
      <c r="H57" s="27">
        <f t="shared" si="12"/>
        <v>-0.77083333333333337</v>
      </c>
      <c r="I57" s="97" t="s">
        <v>50</v>
      </c>
      <c r="J57" s="31"/>
      <c r="K57" s="22">
        <f t="shared" si="13"/>
        <v>-1.2708333333333333</v>
      </c>
      <c r="L57" s="51" t="s">
        <v>51</v>
      </c>
      <c r="M57" s="31"/>
      <c r="N57" s="29">
        <f t="shared" si="14"/>
        <v>-1.7708333333333333</v>
      </c>
      <c r="O57" s="33">
        <f t="shared" si="15"/>
        <v>-4.083333333333333</v>
      </c>
      <c r="P57" s="36"/>
    </row>
    <row r="58" spans="1:16" ht="15.75" thickBot="1" x14ac:dyDescent="0.3">
      <c r="A58" s="44">
        <v>55</v>
      </c>
      <c r="B58" s="48"/>
      <c r="C58" s="14">
        <v>0.27083333333333331</v>
      </c>
      <c r="D58" s="21"/>
      <c r="E58" s="22">
        <f t="shared" si="11"/>
        <v>-0.27083333333333331</v>
      </c>
      <c r="F58" s="41">
        <v>0.77083333333333337</v>
      </c>
      <c r="G58" s="21"/>
      <c r="H58" s="27">
        <f t="shared" si="12"/>
        <v>-0.77083333333333337</v>
      </c>
      <c r="I58" s="97" t="s">
        <v>50</v>
      </c>
      <c r="J58" s="31"/>
      <c r="K58" s="22">
        <f t="shared" si="13"/>
        <v>-1.2708333333333333</v>
      </c>
      <c r="L58" s="51" t="s">
        <v>51</v>
      </c>
      <c r="M58" s="31"/>
      <c r="N58" s="29">
        <f t="shared" si="14"/>
        <v>-1.7708333333333333</v>
      </c>
      <c r="O58" s="33">
        <f t="shared" si="15"/>
        <v>-4.083333333333333</v>
      </c>
      <c r="P58" s="36"/>
    </row>
    <row r="59" spans="1:16" ht="15.75" thickBot="1" x14ac:dyDescent="0.3">
      <c r="A59" s="92">
        <v>56</v>
      </c>
      <c r="B59" s="53"/>
      <c r="C59" s="15">
        <v>0.27083333333333331</v>
      </c>
      <c r="D59" s="23"/>
      <c r="E59" s="24">
        <f t="shared" si="11"/>
        <v>-0.27083333333333331</v>
      </c>
      <c r="F59" s="42">
        <v>0.77083333333333337</v>
      </c>
      <c r="G59" s="23"/>
      <c r="H59" s="28">
        <f t="shared" si="12"/>
        <v>-0.77083333333333337</v>
      </c>
      <c r="I59" s="98" t="s">
        <v>50</v>
      </c>
      <c r="J59" s="32"/>
      <c r="K59" s="24">
        <f t="shared" si="13"/>
        <v>-1.2708333333333333</v>
      </c>
      <c r="L59" s="101" t="s">
        <v>51</v>
      </c>
      <c r="M59" s="32"/>
      <c r="N59" s="93">
        <f t="shared" si="14"/>
        <v>-1.7708333333333333</v>
      </c>
      <c r="O59" s="35">
        <f t="shared" si="15"/>
        <v>-4.083333333333333</v>
      </c>
      <c r="P59" s="37"/>
    </row>
  </sheetData>
  <mergeCells count="9">
    <mergeCell ref="A1:P1"/>
    <mergeCell ref="A2:A3"/>
    <mergeCell ref="B2:B3"/>
    <mergeCell ref="C2:E2"/>
    <mergeCell ref="F2:H2"/>
    <mergeCell ref="I2:K2"/>
    <mergeCell ref="L2:N2"/>
    <mergeCell ref="O2:O3"/>
    <mergeCell ref="P2:P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1.10.2022</vt:lpstr>
      <vt:lpstr>výbehy CH </vt:lpstr>
      <vt:lpstr>výbehy D</vt:lpstr>
      <vt:lpstr>Štartovka</vt:lpstr>
      <vt:lpstr>'1.10.2022'!Oblasť_tlače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kobela</dc:creator>
  <cp:lastModifiedBy>lubomir.machyniak</cp:lastModifiedBy>
  <cp:lastPrinted>2022-10-04T10:38:29Z</cp:lastPrinted>
  <dcterms:created xsi:type="dcterms:W3CDTF">2015-10-05T07:41:03Z</dcterms:created>
  <dcterms:modified xsi:type="dcterms:W3CDTF">2022-11-30T06:36:21Z</dcterms:modified>
</cp:coreProperties>
</file>