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190" yWindow="1050" windowWidth="18405" windowHeight="9885" activeTab="2"/>
  </bookViews>
  <sheets>
    <sheet name="body" sheetId="1" r:id="rId1"/>
    <sheet name="zapíš výsledok" sheetId="4" r:id="rId2"/>
    <sheet name="HODNOTENIE" sheetId="2" r:id="rId3"/>
  </sheets>
  <definedNames>
    <definedName name="_xlnm._FilterDatabase" localSheetId="2" hidden="1">HODNOTENIE!$C$10:$Q$55</definedName>
    <definedName name="body">body!$D$8</definedName>
  </definedNames>
  <calcPr calcId="162913"/>
</workbook>
</file>

<file path=xl/calcChain.xml><?xml version="1.0" encoding="utf-8"?>
<calcChain xmlns="http://schemas.openxmlformats.org/spreadsheetml/2006/main">
  <c r="S22" i="2" l="1"/>
  <c r="S57" i="2" l="1"/>
  <c r="S55" i="2"/>
  <c r="S44" i="2"/>
  <c r="S34" i="2"/>
  <c r="C12" i="2"/>
  <c r="D12" i="2"/>
  <c r="E12" i="2"/>
  <c r="F12" i="2"/>
  <c r="G12" i="2"/>
  <c r="H12" i="2"/>
  <c r="I12" i="2"/>
  <c r="J12" i="2"/>
  <c r="K12" i="2"/>
  <c r="L12" i="2"/>
  <c r="M12" i="2"/>
  <c r="N12" i="2"/>
  <c r="C13" i="2"/>
  <c r="D13" i="2"/>
  <c r="E13" i="2"/>
  <c r="F13" i="2"/>
  <c r="G13" i="2"/>
  <c r="H13" i="2"/>
  <c r="I13" i="2"/>
  <c r="J13" i="2"/>
  <c r="K13" i="2"/>
  <c r="L13" i="2"/>
  <c r="M13" i="2"/>
  <c r="N13" i="2"/>
  <c r="C14" i="2"/>
  <c r="D14" i="2"/>
  <c r="E14" i="2"/>
  <c r="F14" i="2"/>
  <c r="G14" i="2"/>
  <c r="H14" i="2"/>
  <c r="I14" i="2"/>
  <c r="J14" i="2"/>
  <c r="K14" i="2"/>
  <c r="L14" i="2"/>
  <c r="M14" i="2"/>
  <c r="N14" i="2"/>
  <c r="C15" i="2"/>
  <c r="D15" i="2"/>
  <c r="E15" i="2"/>
  <c r="F15" i="2"/>
  <c r="G15" i="2"/>
  <c r="H15" i="2"/>
  <c r="I15" i="2"/>
  <c r="J15" i="2"/>
  <c r="K15" i="2"/>
  <c r="L15" i="2"/>
  <c r="M15" i="2"/>
  <c r="N15" i="2"/>
  <c r="C16" i="2"/>
  <c r="D16" i="2"/>
  <c r="E16" i="2"/>
  <c r="F16" i="2"/>
  <c r="G16" i="2"/>
  <c r="H16" i="2"/>
  <c r="I16" i="2"/>
  <c r="J16" i="2"/>
  <c r="K16" i="2"/>
  <c r="L16" i="2"/>
  <c r="M16" i="2"/>
  <c r="N16" i="2"/>
  <c r="C17" i="2"/>
  <c r="D17" i="2"/>
  <c r="E17" i="2"/>
  <c r="F17" i="2"/>
  <c r="G17" i="2"/>
  <c r="H17" i="2"/>
  <c r="I17" i="2"/>
  <c r="J17" i="2"/>
  <c r="K17" i="2"/>
  <c r="L17" i="2"/>
  <c r="M17" i="2"/>
  <c r="N17" i="2"/>
  <c r="C18" i="2"/>
  <c r="D18" i="2"/>
  <c r="E18" i="2"/>
  <c r="F18" i="2"/>
  <c r="G18" i="2"/>
  <c r="H18" i="2"/>
  <c r="I18" i="2"/>
  <c r="J18" i="2"/>
  <c r="K18" i="2"/>
  <c r="L18" i="2"/>
  <c r="M18" i="2"/>
  <c r="N18" i="2"/>
  <c r="C19" i="2"/>
  <c r="D19" i="2"/>
  <c r="E19" i="2"/>
  <c r="F19" i="2"/>
  <c r="G19" i="2"/>
  <c r="H19" i="2"/>
  <c r="I19" i="2"/>
  <c r="J19" i="2"/>
  <c r="K19" i="2"/>
  <c r="L19" i="2"/>
  <c r="M19" i="2"/>
  <c r="N19" i="2"/>
  <c r="C20" i="2"/>
  <c r="D20" i="2"/>
  <c r="E20" i="2"/>
  <c r="F20" i="2"/>
  <c r="G20" i="2"/>
  <c r="H20" i="2"/>
  <c r="I20" i="2"/>
  <c r="J20" i="2"/>
  <c r="K20" i="2"/>
  <c r="L20" i="2"/>
  <c r="M20" i="2"/>
  <c r="N20" i="2"/>
  <c r="C21" i="2"/>
  <c r="D21" i="2"/>
  <c r="E21" i="2"/>
  <c r="F21" i="2"/>
  <c r="G21" i="2"/>
  <c r="H21" i="2"/>
  <c r="I21" i="2"/>
  <c r="J21" i="2"/>
  <c r="K21" i="2"/>
  <c r="L21" i="2"/>
  <c r="M21" i="2"/>
  <c r="N21" i="2"/>
  <c r="C22" i="2"/>
  <c r="D22" i="2"/>
  <c r="E22" i="2"/>
  <c r="F22" i="2"/>
  <c r="G22" i="2"/>
  <c r="H22" i="2"/>
  <c r="I22" i="2"/>
  <c r="J22" i="2"/>
  <c r="K22" i="2"/>
  <c r="L22" i="2"/>
  <c r="M22" i="2"/>
  <c r="N22" i="2"/>
  <c r="C23" i="2"/>
  <c r="D23" i="2"/>
  <c r="E23" i="2"/>
  <c r="F23" i="2"/>
  <c r="G23" i="2"/>
  <c r="H23" i="2"/>
  <c r="I23" i="2"/>
  <c r="J23" i="2"/>
  <c r="K23" i="2"/>
  <c r="L23" i="2"/>
  <c r="M23" i="2"/>
  <c r="N23" i="2"/>
  <c r="C24" i="2"/>
  <c r="D24" i="2"/>
  <c r="E24" i="2"/>
  <c r="F24" i="2"/>
  <c r="G24" i="2"/>
  <c r="H24" i="2"/>
  <c r="I24" i="2"/>
  <c r="J24" i="2"/>
  <c r="K24" i="2"/>
  <c r="L24" i="2"/>
  <c r="M24" i="2"/>
  <c r="N24" i="2"/>
  <c r="C25" i="2"/>
  <c r="D25" i="2"/>
  <c r="E25" i="2"/>
  <c r="F25" i="2"/>
  <c r="G25" i="2"/>
  <c r="H25" i="2"/>
  <c r="I25" i="2"/>
  <c r="J25" i="2"/>
  <c r="K25" i="2"/>
  <c r="L25" i="2"/>
  <c r="M25" i="2"/>
  <c r="N25" i="2"/>
  <c r="C26" i="2"/>
  <c r="D26" i="2"/>
  <c r="E26" i="2"/>
  <c r="F26" i="2"/>
  <c r="G26" i="2"/>
  <c r="H26" i="2"/>
  <c r="I26" i="2"/>
  <c r="J26" i="2"/>
  <c r="K26" i="2"/>
  <c r="L26" i="2"/>
  <c r="M26" i="2"/>
  <c r="N26" i="2"/>
  <c r="C27" i="2"/>
  <c r="D27" i="2"/>
  <c r="E27" i="2"/>
  <c r="F27" i="2"/>
  <c r="G27" i="2"/>
  <c r="H27" i="2"/>
  <c r="I27" i="2"/>
  <c r="J27" i="2"/>
  <c r="K27" i="2"/>
  <c r="L27" i="2"/>
  <c r="M27" i="2"/>
  <c r="N27" i="2"/>
  <c r="C28" i="2"/>
  <c r="D28" i="2"/>
  <c r="E28" i="2"/>
  <c r="F28" i="2"/>
  <c r="G28" i="2"/>
  <c r="H28" i="2"/>
  <c r="I28" i="2"/>
  <c r="J28" i="2"/>
  <c r="K28" i="2"/>
  <c r="L28" i="2"/>
  <c r="M28" i="2"/>
  <c r="N28" i="2"/>
  <c r="C29" i="2"/>
  <c r="D29" i="2"/>
  <c r="E29" i="2"/>
  <c r="F29" i="2"/>
  <c r="G29" i="2"/>
  <c r="H29" i="2"/>
  <c r="I29" i="2"/>
  <c r="J29" i="2"/>
  <c r="K29" i="2"/>
  <c r="L29" i="2"/>
  <c r="M29" i="2"/>
  <c r="N29" i="2"/>
  <c r="C30" i="2"/>
  <c r="D30" i="2"/>
  <c r="E30" i="2"/>
  <c r="F30" i="2"/>
  <c r="G30" i="2"/>
  <c r="H30" i="2"/>
  <c r="I30" i="2"/>
  <c r="J30" i="2"/>
  <c r="K30" i="2"/>
  <c r="L30" i="2"/>
  <c r="M30" i="2"/>
  <c r="N30" i="2"/>
  <c r="C31" i="2"/>
  <c r="D31" i="2"/>
  <c r="E31" i="2"/>
  <c r="F31" i="2"/>
  <c r="G31" i="2"/>
  <c r="H31" i="2"/>
  <c r="I31" i="2"/>
  <c r="J31" i="2"/>
  <c r="K31" i="2"/>
  <c r="L31" i="2"/>
  <c r="M31" i="2"/>
  <c r="N31" i="2"/>
  <c r="C32" i="2"/>
  <c r="D32" i="2"/>
  <c r="E32" i="2"/>
  <c r="F32" i="2"/>
  <c r="G32" i="2"/>
  <c r="H32" i="2"/>
  <c r="I32" i="2"/>
  <c r="J32" i="2"/>
  <c r="K32" i="2"/>
  <c r="L32" i="2"/>
  <c r="M32" i="2"/>
  <c r="N32" i="2"/>
  <c r="C33" i="2"/>
  <c r="D33" i="2"/>
  <c r="E33" i="2"/>
  <c r="F33" i="2"/>
  <c r="G33" i="2"/>
  <c r="H33" i="2"/>
  <c r="I33" i="2"/>
  <c r="J33" i="2"/>
  <c r="K33" i="2"/>
  <c r="L33" i="2"/>
  <c r="M33" i="2"/>
  <c r="N33" i="2"/>
  <c r="C34" i="2"/>
  <c r="D34" i="2"/>
  <c r="E34" i="2"/>
  <c r="F34" i="2"/>
  <c r="G34" i="2"/>
  <c r="H34" i="2"/>
  <c r="I34" i="2"/>
  <c r="J34" i="2"/>
  <c r="K34" i="2"/>
  <c r="L34" i="2"/>
  <c r="M34" i="2"/>
  <c r="N34" i="2"/>
  <c r="C35" i="2"/>
  <c r="D35" i="2"/>
  <c r="E35" i="2"/>
  <c r="F35" i="2"/>
  <c r="G35" i="2"/>
  <c r="H35" i="2"/>
  <c r="I35" i="2"/>
  <c r="J35" i="2"/>
  <c r="K35" i="2"/>
  <c r="L35" i="2"/>
  <c r="M35" i="2"/>
  <c r="N35" i="2"/>
  <c r="C36" i="2"/>
  <c r="D36" i="2"/>
  <c r="E36" i="2"/>
  <c r="F36" i="2"/>
  <c r="G36" i="2"/>
  <c r="H36" i="2"/>
  <c r="I36" i="2"/>
  <c r="J36" i="2"/>
  <c r="K36" i="2"/>
  <c r="L36" i="2"/>
  <c r="M36" i="2"/>
  <c r="N36" i="2"/>
  <c r="C37" i="2"/>
  <c r="D37" i="2"/>
  <c r="E37" i="2"/>
  <c r="F37" i="2"/>
  <c r="G37" i="2"/>
  <c r="H37" i="2"/>
  <c r="I37" i="2"/>
  <c r="J37" i="2"/>
  <c r="K37" i="2"/>
  <c r="L37" i="2"/>
  <c r="M37" i="2"/>
  <c r="N37" i="2"/>
  <c r="C38" i="2"/>
  <c r="D38" i="2"/>
  <c r="E38" i="2"/>
  <c r="F38" i="2"/>
  <c r="G38" i="2"/>
  <c r="H38" i="2"/>
  <c r="I38" i="2"/>
  <c r="J38" i="2"/>
  <c r="K38" i="2"/>
  <c r="L38" i="2"/>
  <c r="M38" i="2"/>
  <c r="N38" i="2"/>
  <c r="C39" i="2"/>
  <c r="D39" i="2"/>
  <c r="E39" i="2"/>
  <c r="F39" i="2"/>
  <c r="G39" i="2"/>
  <c r="H39" i="2"/>
  <c r="I39" i="2"/>
  <c r="J39" i="2"/>
  <c r="K39" i="2"/>
  <c r="L39" i="2"/>
  <c r="M39" i="2"/>
  <c r="N39" i="2"/>
  <c r="C40" i="2"/>
  <c r="D40" i="2"/>
  <c r="E40" i="2"/>
  <c r="F40" i="2"/>
  <c r="G40" i="2"/>
  <c r="H40" i="2"/>
  <c r="I40" i="2"/>
  <c r="J40" i="2"/>
  <c r="K40" i="2"/>
  <c r="L40" i="2"/>
  <c r="M40" i="2"/>
  <c r="N40" i="2"/>
  <c r="C41" i="2"/>
  <c r="D41" i="2"/>
  <c r="E41" i="2"/>
  <c r="F41" i="2"/>
  <c r="G41" i="2"/>
  <c r="H41" i="2"/>
  <c r="I41" i="2"/>
  <c r="J41" i="2"/>
  <c r="K41" i="2"/>
  <c r="L41" i="2"/>
  <c r="M41" i="2"/>
  <c r="N41" i="2"/>
  <c r="C42" i="2"/>
  <c r="D42" i="2"/>
  <c r="E42" i="2"/>
  <c r="F42" i="2"/>
  <c r="G42" i="2"/>
  <c r="H42" i="2"/>
  <c r="I42" i="2"/>
  <c r="J42" i="2"/>
  <c r="K42" i="2"/>
  <c r="L42" i="2"/>
  <c r="M42" i="2"/>
  <c r="N42" i="2"/>
  <c r="C43" i="2"/>
  <c r="D43" i="2"/>
  <c r="E43" i="2"/>
  <c r="F43" i="2"/>
  <c r="G43" i="2"/>
  <c r="H43" i="2"/>
  <c r="I43" i="2"/>
  <c r="J43" i="2"/>
  <c r="K43" i="2"/>
  <c r="L43" i="2"/>
  <c r="M43" i="2"/>
  <c r="N43" i="2"/>
  <c r="C44" i="2"/>
  <c r="D44" i="2"/>
  <c r="E44" i="2"/>
  <c r="F44" i="2"/>
  <c r="G44" i="2"/>
  <c r="H44" i="2"/>
  <c r="I44" i="2"/>
  <c r="J44" i="2"/>
  <c r="K44" i="2"/>
  <c r="L44" i="2"/>
  <c r="M44" i="2"/>
  <c r="N44" i="2"/>
  <c r="C45" i="2"/>
  <c r="D45" i="2"/>
  <c r="E45" i="2"/>
  <c r="F45" i="2"/>
  <c r="G45" i="2"/>
  <c r="H45" i="2"/>
  <c r="I45" i="2"/>
  <c r="J45" i="2"/>
  <c r="K45" i="2"/>
  <c r="L45" i="2"/>
  <c r="M45" i="2"/>
  <c r="N45" i="2"/>
  <c r="C46" i="2"/>
  <c r="D46" i="2"/>
  <c r="E46" i="2"/>
  <c r="F46" i="2"/>
  <c r="G46" i="2"/>
  <c r="H46" i="2"/>
  <c r="I46" i="2"/>
  <c r="J46" i="2"/>
  <c r="K46" i="2"/>
  <c r="L46" i="2"/>
  <c r="M46" i="2"/>
  <c r="N46" i="2"/>
  <c r="C47" i="2"/>
  <c r="D47" i="2"/>
  <c r="E47" i="2"/>
  <c r="F47" i="2"/>
  <c r="G47" i="2"/>
  <c r="H47" i="2"/>
  <c r="I47" i="2"/>
  <c r="J47" i="2"/>
  <c r="K47" i="2"/>
  <c r="L47" i="2"/>
  <c r="M47" i="2"/>
  <c r="N47" i="2"/>
  <c r="C48" i="2"/>
  <c r="D48" i="2"/>
  <c r="E48" i="2"/>
  <c r="F48" i="2"/>
  <c r="G48" i="2"/>
  <c r="H48" i="2"/>
  <c r="I48" i="2"/>
  <c r="J48" i="2"/>
  <c r="K48" i="2"/>
  <c r="L48" i="2"/>
  <c r="M48" i="2"/>
  <c r="N48" i="2"/>
  <c r="C49" i="2"/>
  <c r="D49" i="2"/>
  <c r="E49" i="2"/>
  <c r="F49" i="2"/>
  <c r="G49" i="2"/>
  <c r="H49" i="2"/>
  <c r="I49" i="2"/>
  <c r="J49" i="2"/>
  <c r="K49" i="2"/>
  <c r="L49" i="2"/>
  <c r="M49" i="2"/>
  <c r="N49" i="2"/>
  <c r="C50" i="2"/>
  <c r="D50" i="2"/>
  <c r="E50" i="2"/>
  <c r="F50" i="2"/>
  <c r="G50" i="2"/>
  <c r="H50" i="2"/>
  <c r="I50" i="2"/>
  <c r="J50" i="2"/>
  <c r="K50" i="2"/>
  <c r="L50" i="2"/>
  <c r="M50" i="2"/>
  <c r="N50" i="2"/>
  <c r="C51" i="2"/>
  <c r="D51" i="2"/>
  <c r="E51" i="2"/>
  <c r="F51" i="2"/>
  <c r="G51" i="2"/>
  <c r="H51" i="2"/>
  <c r="I51" i="2"/>
  <c r="J51" i="2"/>
  <c r="K51" i="2"/>
  <c r="L51" i="2"/>
  <c r="M51" i="2"/>
  <c r="N51" i="2"/>
  <c r="C52" i="2"/>
  <c r="D52" i="2"/>
  <c r="E52" i="2"/>
  <c r="F52" i="2"/>
  <c r="G52" i="2"/>
  <c r="H52" i="2"/>
  <c r="I52" i="2"/>
  <c r="J52" i="2"/>
  <c r="K52" i="2"/>
  <c r="L52" i="2"/>
  <c r="M52" i="2"/>
  <c r="N52" i="2"/>
  <c r="C53" i="2"/>
  <c r="D53" i="2"/>
  <c r="E53" i="2"/>
  <c r="F53" i="2"/>
  <c r="G53" i="2"/>
  <c r="H53" i="2"/>
  <c r="I53" i="2"/>
  <c r="J53" i="2"/>
  <c r="K53" i="2"/>
  <c r="L53" i="2"/>
  <c r="M53" i="2"/>
  <c r="N53" i="2"/>
  <c r="C54" i="2"/>
  <c r="D54" i="2"/>
  <c r="E54" i="2"/>
  <c r="F54" i="2"/>
  <c r="G54" i="2"/>
  <c r="H54" i="2"/>
  <c r="I54" i="2"/>
  <c r="J54" i="2"/>
  <c r="K54" i="2"/>
  <c r="L54" i="2"/>
  <c r="M54" i="2"/>
  <c r="N54" i="2"/>
  <c r="C55" i="2"/>
  <c r="D55" i="2"/>
  <c r="E55" i="2"/>
  <c r="F55" i="2"/>
  <c r="G55" i="2"/>
  <c r="H55" i="2"/>
  <c r="I55" i="2"/>
  <c r="J55" i="2"/>
  <c r="K55" i="2"/>
  <c r="L55" i="2"/>
  <c r="M55" i="2"/>
  <c r="N55" i="2"/>
  <c r="C56" i="2"/>
  <c r="D56" i="2"/>
  <c r="E56" i="2"/>
  <c r="F56" i="2"/>
  <c r="G56" i="2"/>
  <c r="H56" i="2"/>
  <c r="I56" i="2"/>
  <c r="J56" i="2"/>
  <c r="K56" i="2"/>
  <c r="L56" i="2"/>
  <c r="M56" i="2"/>
  <c r="N56" i="2"/>
  <c r="B13" i="2" l="1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12" i="2"/>
  <c r="P42" i="2" l="1"/>
  <c r="P50" i="2"/>
  <c r="P26" i="2"/>
  <c r="P18" i="2"/>
  <c r="P34" i="2"/>
  <c r="P12" i="2"/>
  <c r="P56" i="2"/>
  <c r="P55" i="2"/>
  <c r="P54" i="2"/>
  <c r="P53" i="2"/>
  <c r="P52" i="2"/>
  <c r="P51" i="2"/>
  <c r="P49" i="2"/>
  <c r="P48" i="2"/>
  <c r="P47" i="2"/>
  <c r="P46" i="2"/>
  <c r="P45" i="2"/>
  <c r="P44" i="2"/>
  <c r="P43" i="2"/>
  <c r="P41" i="2"/>
  <c r="P40" i="2"/>
  <c r="P39" i="2"/>
  <c r="P38" i="2"/>
  <c r="P37" i="2"/>
  <c r="P36" i="2"/>
  <c r="P35" i="2"/>
  <c r="P33" i="2"/>
  <c r="P32" i="2"/>
  <c r="P31" i="2"/>
  <c r="P30" i="2"/>
  <c r="P29" i="2"/>
  <c r="P28" i="2"/>
  <c r="P27" i="2"/>
  <c r="P25" i="2"/>
  <c r="P24" i="2"/>
  <c r="P23" i="2"/>
  <c r="P22" i="2"/>
  <c r="P21" i="2"/>
  <c r="P20" i="2"/>
  <c r="P19" i="2"/>
  <c r="P17" i="2"/>
  <c r="P16" i="2"/>
  <c r="P15" i="2"/>
  <c r="P14" i="2"/>
  <c r="P13" i="2"/>
  <c r="F11" i="2" l="1"/>
  <c r="E11" i="2"/>
  <c r="Z1" i="2" l="1"/>
  <c r="W3" i="2"/>
  <c r="AB1" i="2"/>
  <c r="R2" i="2" s="1"/>
  <c r="G11" i="2"/>
  <c r="H11" i="2"/>
  <c r="I11" i="2"/>
  <c r="J11" i="2"/>
  <c r="K11" i="2"/>
  <c r="L11" i="2"/>
  <c r="M11" i="2"/>
  <c r="N11" i="2"/>
  <c r="G10" i="2"/>
  <c r="B11" i="2"/>
  <c r="C11" i="2"/>
  <c r="D11" i="2"/>
  <c r="D10" i="2"/>
  <c r="N10" i="2"/>
  <c r="C10" i="2"/>
  <c r="E10" i="2"/>
  <c r="M10" i="2"/>
  <c r="H10" i="2"/>
  <c r="X7" i="2" l="1"/>
  <c r="W2" i="2"/>
  <c r="P11" i="2"/>
  <c r="X8" i="2" s="1"/>
  <c r="X6" i="2" l="1"/>
  <c r="X5" i="2"/>
  <c r="X4" i="2"/>
  <c r="X9" i="2"/>
  <c r="P57" i="2"/>
  <c r="Z5" i="2"/>
  <c r="Z7" i="2"/>
  <c r="Z6" i="2"/>
  <c r="Z9" i="2"/>
  <c r="Z8" i="2"/>
  <c r="Z4" i="2"/>
  <c r="P7" i="2" l="1"/>
  <c r="R8" i="2" s="1"/>
  <c r="AA9" i="2" s="1"/>
  <c r="AA4" i="2" l="1"/>
  <c r="AB4" i="2" s="1"/>
  <c r="AC4" i="2" s="1"/>
  <c r="AA5" i="2"/>
  <c r="AB5" i="2" s="1"/>
  <c r="AC5" i="2" s="1"/>
  <c r="AA8" i="2"/>
  <c r="AB8" i="2" s="1"/>
  <c r="AC8" i="2" s="1"/>
  <c r="AA7" i="2"/>
  <c r="AB7" i="2" s="1"/>
  <c r="AC7" i="2" s="1"/>
  <c r="AA6" i="2"/>
  <c r="AB6" i="2" s="1"/>
  <c r="AC6" i="2" s="1"/>
  <c r="P8" i="2"/>
  <c r="Q39" i="2" s="1"/>
  <c r="AB9" i="2"/>
  <c r="AC9" i="2" s="1"/>
  <c r="R7" i="2"/>
  <c r="Q40" i="2" l="1"/>
  <c r="Q36" i="2"/>
  <c r="Q21" i="2"/>
  <c r="Q49" i="2"/>
  <c r="Q31" i="2"/>
  <c r="Q18" i="2"/>
  <c r="Q27" i="2"/>
  <c r="Q24" i="2"/>
  <c r="Q32" i="2"/>
  <c r="Q55" i="2"/>
  <c r="Q51" i="2"/>
  <c r="Q20" i="2"/>
  <c r="Q13" i="2"/>
  <c r="Q16" i="2"/>
  <c r="Q42" i="2"/>
  <c r="Q25" i="2"/>
  <c r="Q34" i="2"/>
  <c r="Q37" i="2"/>
  <c r="Q26" i="2"/>
  <c r="Q54" i="2"/>
  <c r="Q33" i="2"/>
  <c r="Q53" i="2"/>
  <c r="Q30" i="2"/>
  <c r="Q23" i="2"/>
  <c r="Q19" i="2"/>
  <c r="Q52" i="2"/>
  <c r="Q50" i="2"/>
  <c r="Q38" i="2"/>
  <c r="Q47" i="2"/>
  <c r="Q45" i="2"/>
  <c r="Q12" i="2"/>
  <c r="Q44" i="2"/>
  <c r="Q41" i="2"/>
  <c r="S38" i="2" s="1"/>
  <c r="Q46" i="2"/>
  <c r="Q28" i="2"/>
  <c r="Q48" i="2"/>
  <c r="Q17" i="2"/>
  <c r="Q15" i="2"/>
  <c r="Q29" i="2"/>
  <c r="Q43" i="2"/>
  <c r="Q35" i="2"/>
  <c r="Q22" i="2"/>
  <c r="Q56" i="2"/>
  <c r="Q14" i="2"/>
  <c r="AC10" i="2"/>
  <c r="Q11" i="2"/>
  <c r="AB10" i="2"/>
  <c r="S39" i="2" l="1"/>
  <c r="S37" i="2"/>
  <c r="R22" i="2"/>
  <c r="T22" i="2" s="1"/>
  <c r="R55" i="2"/>
  <c r="T55" i="2" s="1"/>
  <c r="R34" i="2"/>
  <c r="T34" i="2" s="1"/>
  <c r="R44" i="2"/>
  <c r="T44" i="2" s="1"/>
  <c r="P5" i="2"/>
  <c r="Q57" i="2"/>
  <c r="D9" i="2"/>
  <c r="R57" i="2" l="1"/>
  <c r="T57" i="2"/>
</calcChain>
</file>

<file path=xl/sharedStrings.xml><?xml version="1.0" encoding="utf-8"?>
<sst xmlns="http://schemas.openxmlformats.org/spreadsheetml/2006/main" count="228" uniqueCount="118">
  <si>
    <t>OMEJ</t>
  </si>
  <si>
    <t>EYOF</t>
  </si>
  <si>
    <t>YOG</t>
  </si>
  <si>
    <t>Jibu cup</t>
  </si>
  <si>
    <t xml:space="preserve">MSR </t>
  </si>
  <si>
    <t>body</t>
  </si>
  <si>
    <t>dotácia</t>
  </si>
  <si>
    <t>MSJ a K</t>
  </si>
  <si>
    <t>Klub</t>
  </si>
  <si>
    <t>Tréner</t>
  </si>
  <si>
    <t>meno:</t>
  </si>
  <si>
    <t>IBU</t>
  </si>
  <si>
    <t xml:space="preserve">Dotácia SZB </t>
  </si>
  <si>
    <t>Počet zaradených</t>
  </si>
  <si>
    <t>Minimálna garancia</t>
  </si>
  <si>
    <t>Spolu</t>
  </si>
  <si>
    <t>Súčet bodov</t>
  </si>
  <si>
    <t>Hodnota bodu</t>
  </si>
  <si>
    <t>Financie SPOLU:</t>
  </si>
  <si>
    <t>prispôsobiť</t>
  </si>
  <si>
    <t>UMB</t>
  </si>
  <si>
    <t xml:space="preserve">ON </t>
  </si>
  <si>
    <t>SLP</t>
  </si>
  <si>
    <t>Celkom</t>
  </si>
  <si>
    <t>JIBU cup</t>
  </si>
  <si>
    <t>ON</t>
  </si>
  <si>
    <t>CTM</t>
  </si>
  <si>
    <t>FAN</t>
  </si>
  <si>
    <t>Osrblie</t>
  </si>
  <si>
    <t>Podbrezová</t>
  </si>
  <si>
    <t>SKP</t>
  </si>
  <si>
    <t xml:space="preserve">IP </t>
  </si>
  <si>
    <t>príplatky</t>
  </si>
  <si>
    <t>počet úväzkov</t>
  </si>
  <si>
    <t>zaklad úväzku</t>
  </si>
  <si>
    <t>Rozpočet</t>
  </si>
  <si>
    <t>Spolu kontrolný súčet</t>
  </si>
  <si>
    <t>základ úväzku</t>
  </si>
  <si>
    <t>príplatok výsledky</t>
  </si>
  <si>
    <t>Základ</t>
  </si>
  <si>
    <t>Príplatok</t>
  </si>
  <si>
    <t>Budget príplatok</t>
  </si>
  <si>
    <t>Budget základ</t>
  </si>
  <si>
    <t>Mesačne</t>
  </si>
  <si>
    <t>Spolu za rok</t>
  </si>
  <si>
    <t xml:space="preserve">Trénerské zabezpečenie </t>
  </si>
  <si>
    <t>nové</t>
  </si>
  <si>
    <t xml:space="preserve">nové </t>
  </si>
  <si>
    <t>SLP Celkom</t>
  </si>
  <si>
    <t xml:space="preserve">SLP </t>
  </si>
  <si>
    <t xml:space="preserve">J IP  </t>
  </si>
  <si>
    <t>J IP Celkom</t>
  </si>
  <si>
    <t>Počet športovcov</t>
  </si>
  <si>
    <t xml:space="preserve">Bodové ohodnotenie najlepšieho dosiahnutého výsledku pre výpočet finančnej podpory CTM </t>
  </si>
  <si>
    <t>od 2021</t>
  </si>
  <si>
    <t xml:space="preserve">BELICAJ Sebastián </t>
  </si>
  <si>
    <t xml:space="preserve">ŠTECZOVÁ Veronika </t>
  </si>
  <si>
    <t xml:space="preserve">GARGULÁKOVÁ Alžbeta </t>
  </si>
  <si>
    <t xml:space="preserve">MAZALOVÁ Adela </t>
  </si>
  <si>
    <t xml:space="preserve">BADÁŇ Matej </t>
  </si>
  <si>
    <t xml:space="preserve">MAŤKO Martin </t>
  </si>
  <si>
    <t xml:space="preserve">CIENIK Martin </t>
  </si>
  <si>
    <t xml:space="preserve">MEJTSKÝ Maxim </t>
  </si>
  <si>
    <t xml:space="preserve">BELICAJ Benjamín </t>
  </si>
  <si>
    <t xml:space="preserve">MICHALECHOVÁ Veronika </t>
  </si>
  <si>
    <t xml:space="preserve">BACULÍKOVÁ Liliana </t>
  </si>
  <si>
    <t xml:space="preserve">VOZÁROVÁ Viktória </t>
  </si>
  <si>
    <t xml:space="preserve">HOLMIKOVÁ Veronika </t>
  </si>
  <si>
    <t xml:space="preserve">STRAKOVÁ Michaela </t>
  </si>
  <si>
    <t xml:space="preserve">ILAVSKÝ Sebastián </t>
  </si>
  <si>
    <t xml:space="preserve">MOLENTOVÁ Tamara </t>
  </si>
  <si>
    <t xml:space="preserve">PACEROVÁ Sára </t>
  </si>
  <si>
    <t xml:space="preserve">MAKOVÍNYOVÁ Kristína </t>
  </si>
  <si>
    <t xml:space="preserve">ADAMOV Michal </t>
  </si>
  <si>
    <t xml:space="preserve">MELICH Lucas </t>
  </si>
  <si>
    <t xml:space="preserve">SKLENÁRIK Markus </t>
  </si>
  <si>
    <t xml:space="preserve">LIPTAIOVÁ Adéla </t>
  </si>
  <si>
    <t xml:space="preserve">BORGUĽA Jakub </t>
  </si>
  <si>
    <t xml:space="preserve">TOTHOVÁ Rebeka </t>
  </si>
  <si>
    <t xml:space="preserve">MESZÁROŠOVÁ Lea </t>
  </si>
  <si>
    <t xml:space="preserve">ZVAROVÁ Ema </t>
  </si>
  <si>
    <t xml:space="preserve">LEŠTÁKOVÁ Lucia </t>
  </si>
  <si>
    <t xml:space="preserve">GREGOR Matej </t>
  </si>
  <si>
    <t xml:space="preserve">PATRÁŠOVÁ Dominika </t>
  </si>
  <si>
    <t xml:space="preserve">ČERNÁK Adam </t>
  </si>
  <si>
    <t xml:space="preserve">SKAČANOVÁ Barbara </t>
  </si>
  <si>
    <t xml:space="preserve">GLEZGO Juraj </t>
  </si>
  <si>
    <t xml:space="preserve">MELICHER Bruno </t>
  </si>
  <si>
    <t xml:space="preserve">SKPBB </t>
  </si>
  <si>
    <t xml:space="preserve">SKZP </t>
  </si>
  <si>
    <t xml:space="preserve">Tatran Hybe </t>
  </si>
  <si>
    <t xml:space="preserve">FANTEAMBB </t>
  </si>
  <si>
    <t xml:space="preserve">KBOSRBLIE </t>
  </si>
  <si>
    <t xml:space="preserve">KBBREZNO </t>
  </si>
  <si>
    <t xml:space="preserve">UMBBIATEAM </t>
  </si>
  <si>
    <t>spolu</t>
  </si>
  <si>
    <t>počet TŠ</t>
  </si>
  <si>
    <t>do testov</t>
  </si>
  <si>
    <t>2022/2023</t>
  </si>
  <si>
    <t>ŠKARVADOVÁ Nina</t>
  </si>
  <si>
    <t>ISKHAKOV Artur</t>
  </si>
  <si>
    <t xml:space="preserve">ADAMOV Ján </t>
  </si>
  <si>
    <t xml:space="preserve">DOBIAŠ Nikolaj František </t>
  </si>
  <si>
    <t>ADAMOV Šimon</t>
  </si>
  <si>
    <t xml:space="preserve">BERAXOVÁ Ema </t>
  </si>
  <si>
    <t xml:space="preserve">PACERA Radoslav </t>
  </si>
  <si>
    <t xml:space="preserve">UHLIAROVÁ Xénia </t>
  </si>
  <si>
    <t xml:space="preserve">SCHON Adam </t>
  </si>
  <si>
    <t>DONOVALOVÁ Anna</t>
  </si>
  <si>
    <t>KAPUSTOVÁ Ema</t>
  </si>
  <si>
    <t>SVRČINA Samuel</t>
  </si>
  <si>
    <t xml:space="preserve">GAJDOŠOVCI Oliver </t>
  </si>
  <si>
    <t xml:space="preserve">BIAMANIA </t>
  </si>
  <si>
    <t>Otchenash</t>
  </si>
  <si>
    <t>;</t>
  </si>
  <si>
    <t>ŽP</t>
  </si>
  <si>
    <t>BR</t>
  </si>
  <si>
    <t>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</si>
</sst>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_-* #,##0\ [$€-1]_-;\-* #,##0\ [$€-1]_-;_-* &quot;-&quot;??\ [$€-1]_-;_-@_-"/>
    <numFmt numFmtId="166" formatCode="_-* #,##0\ &quot;€&quot;_-;\-* #,##0\ &quot;€&quot;_-;_-* &quot;-&quot;??\ &quot;€&quot;_-;_-@_-"/>
    <numFmt numFmtId="167" formatCode="#,##0.00\ [$€-41B]"/>
    <numFmt numFmtId="168" formatCode="#,##0_ ;\-#,##0\ 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trike/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sz val="10"/>
      <color rgb="FF00B050"/>
      <name val="Segoe UI"/>
      <family val="2"/>
      <charset val="238"/>
    </font>
    <font>
      <sz val="10"/>
      <color rgb="FF000000"/>
      <name val="Segoe UI"/>
      <family val="2"/>
      <charset val="238"/>
    </font>
    <font>
      <sz val="10"/>
      <color rgb="FFFF0000"/>
      <name val="Segoe UI"/>
      <family val="2"/>
      <charset val="238"/>
    </font>
    <font>
      <sz val="10"/>
      <name val="Segoe UI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9" fillId="0" borderId="0"/>
  </cellStyleXfs>
  <cellXfs count="19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right"/>
    </xf>
    <xf numFmtId="0" fontId="0" fillId="3" borderId="0" xfId="0" applyFill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0" fillId="0" borderId="1" xfId="0" applyBorder="1" applyAlignment="1">
      <alignment horizontal="left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8" fillId="4" borderId="0" xfId="0" applyFont="1" applyFill="1"/>
    <xf numFmtId="0" fontId="8" fillId="4" borderId="16" xfId="0" applyFont="1" applyFill="1" applyBorder="1"/>
    <xf numFmtId="0" fontId="6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5" fillId="0" borderId="16" xfId="0" applyFont="1" applyBorder="1"/>
    <xf numFmtId="0" fontId="1" fillId="0" borderId="17" xfId="0" applyFont="1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164" fontId="5" fillId="0" borderId="0" xfId="0" applyNumberFormat="1" applyFo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6" fillId="0" borderId="0" xfId="0" applyFont="1"/>
    <xf numFmtId="1" fontId="0" fillId="0" borderId="0" xfId="0" applyNumberFormat="1"/>
    <xf numFmtId="0" fontId="5" fillId="0" borderId="1" xfId="0" applyFont="1" applyBorder="1" applyAlignment="1">
      <alignment horizontal="left"/>
    </xf>
    <xf numFmtId="1" fontId="0" fillId="0" borderId="20" xfId="0" applyNumberFormat="1" applyBorder="1" applyAlignment="1">
      <alignment horizontal="center"/>
    </xf>
    <xf numFmtId="166" fontId="0" fillId="0" borderId="20" xfId="1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8" xfId="0" applyNumberFormat="1" applyBorder="1"/>
    <xf numFmtId="0" fontId="0" fillId="0" borderId="23" xfId="0" applyBorder="1"/>
    <xf numFmtId="0" fontId="0" fillId="0" borderId="6" xfId="0" applyBorder="1" applyAlignment="1">
      <alignment horizontal="center"/>
    </xf>
    <xf numFmtId="165" fontId="0" fillId="0" borderId="6" xfId="0" applyNumberFormat="1" applyBorder="1"/>
    <xf numFmtId="165" fontId="0" fillId="0" borderId="9" xfId="0" applyNumberFormat="1" applyBorder="1"/>
    <xf numFmtId="164" fontId="0" fillId="0" borderId="27" xfId="0" applyNumberFormat="1" applyBorder="1" applyAlignment="1">
      <alignment horizontal="center"/>
    </xf>
    <xf numFmtId="0" fontId="1" fillId="0" borderId="28" xfId="0" applyFont="1" applyBorder="1"/>
    <xf numFmtId="164" fontId="0" fillId="0" borderId="28" xfId="0" applyNumberFormat="1" applyBorder="1"/>
    <xf numFmtId="164" fontId="1" fillId="0" borderId="28" xfId="0" applyNumberFormat="1" applyFont="1" applyBorder="1"/>
    <xf numFmtId="164" fontId="0" fillId="0" borderId="29" xfId="0" applyNumberFormat="1" applyBorder="1"/>
    <xf numFmtId="0" fontId="9" fillId="0" borderId="0" xfId="0" applyFont="1"/>
    <xf numFmtId="164" fontId="1" fillId="0" borderId="2" xfId="0" applyNumberFormat="1" applyFont="1" applyBorder="1"/>
    <xf numFmtId="165" fontId="0" fillId="0" borderId="10" xfId="0" applyNumberFormat="1" applyBorder="1"/>
    <xf numFmtId="164" fontId="1" fillId="0" borderId="31" xfId="0" applyNumberFormat="1" applyFont="1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0" fontId="0" fillId="0" borderId="11" xfId="0" applyBorder="1" applyAlignment="1">
      <alignment horizontal="center"/>
    </xf>
    <xf numFmtId="165" fontId="0" fillId="0" borderId="1" xfId="0" applyNumberFormat="1" applyBorder="1"/>
    <xf numFmtId="0" fontId="0" fillId="0" borderId="3" xfId="0" applyBorder="1"/>
    <xf numFmtId="0" fontId="0" fillId="0" borderId="8" xfId="0" applyBorder="1"/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9" fillId="0" borderId="0" xfId="0" applyFont="1" applyAlignment="1">
      <alignment horizontal="left" vertical="top" wrapText="1"/>
    </xf>
    <xf numFmtId="0" fontId="5" fillId="0" borderId="35" xfId="0" applyFont="1" applyBorder="1" applyAlignment="1">
      <alignment horizontal="center"/>
    </xf>
    <xf numFmtId="0" fontId="7" fillId="0" borderId="1" xfId="0" applyFont="1" applyBorder="1"/>
    <xf numFmtId="0" fontId="5" fillId="0" borderId="1" xfId="0" applyFont="1" applyBorder="1"/>
    <xf numFmtId="0" fontId="13" fillId="0" borderId="1" xfId="0" applyFont="1" applyBorder="1" applyAlignment="1">
      <alignment horizontal="left"/>
    </xf>
    <xf numFmtId="49" fontId="13" fillId="0" borderId="1" xfId="0" applyNumberFormat="1" applyFont="1" applyBorder="1"/>
    <xf numFmtId="0" fontId="3" fillId="0" borderId="37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1" fillId="0" borderId="39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1" fillId="0" borderId="12" xfId="0" applyNumberFormat="1" applyFont="1" applyBorder="1" applyAlignment="1">
      <alignment horizontal="center"/>
    </xf>
    <xf numFmtId="1" fontId="1" fillId="0" borderId="36" xfId="0" applyNumberFormat="1" applyFont="1" applyBorder="1" applyAlignment="1">
      <alignment horizontal="center"/>
    </xf>
    <xf numFmtId="0" fontId="13" fillId="0" borderId="1" xfId="0" applyFont="1" applyBorder="1"/>
    <xf numFmtId="49" fontId="13" fillId="0" borderId="0" xfId="0" applyNumberFormat="1" applyFont="1"/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" fontId="1" fillId="0" borderId="0" xfId="0" applyNumberFormat="1" applyFont="1"/>
    <xf numFmtId="0" fontId="0" fillId="0" borderId="41" xfId="0" applyBorder="1"/>
    <xf numFmtId="3" fontId="1" fillId="0" borderId="0" xfId="0" applyNumberFormat="1" applyFont="1" applyAlignment="1">
      <alignment horizontal="center"/>
    </xf>
    <xf numFmtId="0" fontId="0" fillId="0" borderId="4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38" xfId="0" applyNumberFormat="1" applyBorder="1" applyAlignment="1">
      <alignment horizontal="center"/>
    </xf>
    <xf numFmtId="1" fontId="0" fillId="0" borderId="38" xfId="0" applyNumberFormat="1" applyBorder="1"/>
    <xf numFmtId="3" fontId="0" fillId="0" borderId="38" xfId="0" applyNumberFormat="1" applyBorder="1"/>
    <xf numFmtId="1" fontId="1" fillId="0" borderId="0" xfId="0" applyNumberFormat="1" applyFont="1" applyAlignment="1">
      <alignment horizontal="center"/>
    </xf>
    <xf numFmtId="3" fontId="1" fillId="0" borderId="36" xfId="0" applyNumberFormat="1" applyFont="1" applyBorder="1" applyAlignment="1">
      <alignment horizontal="center"/>
    </xf>
    <xf numFmtId="168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/>
    <xf numFmtId="0" fontId="18" fillId="0" borderId="1" xfId="0" applyFont="1" applyBorder="1" applyAlignment="1">
      <alignment vertical="center" wrapText="1"/>
    </xf>
    <xf numFmtId="0" fontId="17" fillId="0" borderId="1" xfId="2" applyFont="1" applyBorder="1" applyAlignment="1">
      <alignment vertical="center" wrapText="1"/>
    </xf>
    <xf numFmtId="0" fontId="18" fillId="0" borderId="43" xfId="0" applyFont="1" applyBorder="1" applyAlignment="1">
      <alignment vertical="center" wrapText="1"/>
    </xf>
    <xf numFmtId="0" fontId="0" fillId="0" borderId="30" xfId="0" applyBorder="1"/>
    <xf numFmtId="3" fontId="1" fillId="0" borderId="38" xfId="0" applyNumberFormat="1" applyFont="1" applyBorder="1" applyAlignment="1">
      <alignment horizontal="center"/>
    </xf>
    <xf numFmtId="3" fontId="1" fillId="0" borderId="38" xfId="0" applyNumberFormat="1" applyFont="1" applyBorder="1"/>
    <xf numFmtId="0" fontId="0" fillId="0" borderId="44" xfId="0" applyBorder="1" applyAlignment="1">
      <alignment horizontal="center"/>
    </xf>
    <xf numFmtId="0" fontId="1" fillId="0" borderId="30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167" fontId="1" fillId="0" borderId="0" xfId="0" applyNumberFormat="1" applyFont="1" applyAlignment="1">
      <alignment vertical="center"/>
    </xf>
    <xf numFmtId="3" fontId="1" fillId="0" borderId="44" xfId="0" applyNumberFormat="1" applyFont="1" applyBorder="1" applyAlignment="1">
      <alignment horizontal="center"/>
    </xf>
    <xf numFmtId="0" fontId="1" fillId="0" borderId="26" xfId="0" applyFont="1" applyBorder="1"/>
    <xf numFmtId="0" fontId="6" fillId="0" borderId="42" xfId="0" applyFont="1" applyBorder="1" applyAlignment="1">
      <alignment horizontal="left"/>
    </xf>
    <xf numFmtId="0" fontId="1" fillId="0" borderId="2" xfId="0" applyFont="1" applyBorder="1"/>
    <xf numFmtId="0" fontId="1" fillId="0" borderId="5" xfId="0" applyFont="1" applyBorder="1"/>
    <xf numFmtId="0" fontId="1" fillId="0" borderId="7" xfId="0" applyFont="1" applyBorder="1"/>
    <xf numFmtId="3" fontId="0" fillId="0" borderId="4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45" xfId="0" applyNumberFormat="1" applyBorder="1" applyAlignment="1">
      <alignment horizontal="right"/>
    </xf>
    <xf numFmtId="3" fontId="0" fillId="5" borderId="6" xfId="0" applyNumberFormat="1" applyFill="1" applyBorder="1" applyAlignment="1">
      <alignment horizontal="right"/>
    </xf>
    <xf numFmtId="3" fontId="0" fillId="8" borderId="6" xfId="0" applyNumberFormat="1" applyFill="1" applyBorder="1" applyAlignment="1">
      <alignment horizontal="right"/>
    </xf>
    <xf numFmtId="1" fontId="0" fillId="0" borderId="0" xfId="0" applyNumberFormat="1" applyAlignment="1">
      <alignment horizontal="right"/>
    </xf>
    <xf numFmtId="1" fontId="0" fillId="8" borderId="0" xfId="0" applyNumberFormat="1" applyFill="1" applyAlignment="1">
      <alignment horizontal="right"/>
    </xf>
    <xf numFmtId="1" fontId="0" fillId="5" borderId="0" xfId="0" applyNumberFormat="1" applyFill="1" applyAlignment="1">
      <alignment horizontal="right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1" xfId="0" applyFont="1" applyBorder="1"/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2" borderId="18" xfId="0" applyNumberForma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66" fontId="0" fillId="2" borderId="5" xfId="1" applyNumberFormat="1" applyFont="1" applyFill="1" applyBorder="1" applyAlignment="1">
      <alignment horizontal="center"/>
    </xf>
    <xf numFmtId="166" fontId="0" fillId="2" borderId="11" xfId="1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9" fontId="0" fillId="6" borderId="11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9" fontId="0" fillId="6" borderId="23" xfId="0" applyNumberFormat="1" applyFill="1" applyBorder="1" applyAlignment="1">
      <alignment horizontal="center" vertical="center"/>
    </xf>
    <xf numFmtId="167" fontId="1" fillId="6" borderId="5" xfId="0" applyNumberFormat="1" applyFont="1" applyFill="1" applyBorder="1" applyAlignment="1">
      <alignment horizontal="center" vertical="center"/>
    </xf>
    <xf numFmtId="167" fontId="1" fillId="6" borderId="31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165" fontId="0" fillId="0" borderId="30" xfId="0" applyNumberFormat="1" applyBorder="1" applyAlignment="1">
      <alignment horizontal="center" wrapText="1"/>
    </xf>
    <xf numFmtId="165" fontId="0" fillId="0" borderId="25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Mena" xfId="1" builtinId="4"/>
    <cellStyle name="Normálna" xfId="0" builtinId="0"/>
    <cellStyle name="Normáln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569" name="Text Box 4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570" name="Text Box 5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31</xdr:row>
      <xdr:rowOff>152400</xdr:rowOff>
    </xdr:from>
    <xdr:ext cx="104775" cy="257175"/>
    <xdr:sp macro="" textlink="">
      <xdr:nvSpPr>
        <xdr:cNvPr id="571" name="Text Box 16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143000" y="2247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574" name="Text Box 3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575" name="Text Box 4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576" name="Text Box 5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577" name="Text Box 6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578" name="Text Box 7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579" name="Text Box 8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50006</xdr:colOff>
      <xdr:row>55</xdr:row>
      <xdr:rowOff>135732</xdr:rowOff>
    </xdr:from>
    <xdr:ext cx="104775" cy="257175"/>
    <xdr:sp macro="" textlink="">
      <xdr:nvSpPr>
        <xdr:cNvPr id="580" name="Text Box 16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2507456" y="8977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838200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838200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583" name="Text Box 3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838200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584" name="Text Box 4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838200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585" name="Text Box 5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838200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588" name="Text Box 3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589" name="Text Box 4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590" name="Text Box 5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59</xdr:row>
      <xdr:rowOff>28575</xdr:rowOff>
    </xdr:from>
    <xdr:ext cx="104775" cy="257175"/>
    <xdr:sp macro="" textlink="">
      <xdr:nvSpPr>
        <xdr:cNvPr id="591" name="Text Box 16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12096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594" name="Text Box 3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595" name="Text Box 4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59</xdr:row>
      <xdr:rowOff>28575</xdr:rowOff>
    </xdr:from>
    <xdr:ext cx="104775" cy="257175"/>
    <xdr:sp macro="" textlink="">
      <xdr:nvSpPr>
        <xdr:cNvPr id="596" name="Text Box 16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2096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599" name="Text Box 3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600" name="Text Box 4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601" name="Text Box 5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59</xdr:row>
      <xdr:rowOff>28575</xdr:rowOff>
    </xdr:from>
    <xdr:ext cx="104775" cy="257175"/>
    <xdr:sp macro="" textlink="">
      <xdr:nvSpPr>
        <xdr:cNvPr id="602" name="Text Box 16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2096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605" name="Text Box 3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59</xdr:row>
      <xdr:rowOff>130968</xdr:rowOff>
    </xdr:from>
    <xdr:ext cx="104775" cy="257175"/>
    <xdr:sp macro="" textlink="">
      <xdr:nvSpPr>
        <xdr:cNvPr id="606" name="Text Box 4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850106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838200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29</xdr:row>
      <xdr:rowOff>28575</xdr:rowOff>
    </xdr:from>
    <xdr:ext cx="104775" cy="257175"/>
    <xdr:sp macro="" textlink="">
      <xdr:nvSpPr>
        <xdr:cNvPr id="608" name="Text Box 16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2096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611" name="Text Box 3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612" name="Text Box 4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613" name="Text Box 5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21</xdr:row>
      <xdr:rowOff>28575</xdr:rowOff>
    </xdr:from>
    <xdr:ext cx="104775" cy="257175"/>
    <xdr:sp macro="" textlink="">
      <xdr:nvSpPr>
        <xdr:cNvPr id="614" name="Text Box 16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120967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17" name="Text Box 3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18" name="Text Box 4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11</xdr:row>
      <xdr:rowOff>28575</xdr:rowOff>
    </xdr:from>
    <xdr:ext cx="104775" cy="257175"/>
    <xdr:sp macro="" textlink="">
      <xdr:nvSpPr>
        <xdr:cNvPr id="619" name="Text Box 16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120967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104775" cy="2571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838200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104775" cy="257175"/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838200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104775" cy="257175"/>
    <xdr:sp macro="" textlink="">
      <xdr:nvSpPr>
        <xdr:cNvPr id="623" name="Text Box 3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838200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104775" cy="257175"/>
    <xdr:sp macro="" textlink="">
      <xdr:nvSpPr>
        <xdr:cNvPr id="624" name="Text Box 4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838200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104775" cy="257175"/>
    <xdr:sp macro="" textlink="">
      <xdr:nvSpPr>
        <xdr:cNvPr id="625" name="Text Box 5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838200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104775" cy="257175"/>
    <xdr:sp macro="" textlink="">
      <xdr:nvSpPr>
        <xdr:cNvPr id="626" name="Text Box 6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838200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838200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838200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629" name="Text Box 3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838200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630" name="Text Box 4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838200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631" name="Text Box 5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838200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838200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838200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634" name="Text Box 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838200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838200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636" name="Text Box 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838200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30</xdr:row>
      <xdr:rowOff>28575</xdr:rowOff>
    </xdr:from>
    <xdr:ext cx="104775" cy="257175"/>
    <xdr:sp macro="" textlink="">
      <xdr:nvSpPr>
        <xdr:cNvPr id="637" name="Text Box 1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209675" y="841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838200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838200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11</xdr:row>
      <xdr:rowOff>16669</xdr:rowOff>
    </xdr:from>
    <xdr:ext cx="104775" cy="257175"/>
    <xdr:sp macro="" textlink="">
      <xdr:nvSpPr>
        <xdr:cNvPr id="640" name="Text Box 16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2590801" y="70651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383382</xdr:colOff>
      <xdr:row>11</xdr:row>
      <xdr:rowOff>123825</xdr:rowOff>
    </xdr:from>
    <xdr:ext cx="104775" cy="257175"/>
    <xdr:sp macro="" textlink="">
      <xdr:nvSpPr>
        <xdr:cNvPr id="641" name="Text Box 16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2840832" y="7172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30</xdr:row>
      <xdr:rowOff>64294</xdr:rowOff>
    </xdr:from>
    <xdr:ext cx="104775" cy="257175"/>
    <xdr:sp macro="" textlink="">
      <xdr:nvSpPr>
        <xdr:cNvPr id="642" name="Text Box 16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2745581" y="8446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646" name="Text Box 4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647" name="Text Box 5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31</xdr:row>
      <xdr:rowOff>152400</xdr:rowOff>
    </xdr:from>
    <xdr:ext cx="104775" cy="257175"/>
    <xdr:sp macro="" textlink="">
      <xdr:nvSpPr>
        <xdr:cNvPr id="648" name="Text Box 16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143000" y="2247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652" name="Text Box 4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653" name="Text Box 5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654" name="Text Box 6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655" name="Text Box 7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656" name="Text Box 8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838200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838200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659" name="Text Box 3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838200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660" name="Text Box 4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838200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661" name="Text Box 5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838200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664" name="Text Box 3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665" name="Text Box 4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666" name="Text Box 5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59</xdr:row>
      <xdr:rowOff>28575</xdr:rowOff>
    </xdr:from>
    <xdr:ext cx="104775" cy="257175"/>
    <xdr:sp macro="" textlink="">
      <xdr:nvSpPr>
        <xdr:cNvPr id="667" name="Text Box 16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12096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670" name="Text Box 3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671" name="Text Box 4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59</xdr:row>
      <xdr:rowOff>28575</xdr:rowOff>
    </xdr:from>
    <xdr:ext cx="104775" cy="257175"/>
    <xdr:sp macro="" textlink="">
      <xdr:nvSpPr>
        <xdr:cNvPr id="672" name="Text Box 16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12096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675" name="Text Box 3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676" name="Text Box 4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677" name="Text Box 5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59</xdr:row>
      <xdr:rowOff>28575</xdr:rowOff>
    </xdr:from>
    <xdr:ext cx="104775" cy="257175"/>
    <xdr:sp macro="" textlink="">
      <xdr:nvSpPr>
        <xdr:cNvPr id="678" name="Text Box 16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12096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681" name="Text Box 3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59</xdr:row>
      <xdr:rowOff>130968</xdr:rowOff>
    </xdr:from>
    <xdr:ext cx="104775" cy="257175"/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850106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838200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29</xdr:row>
      <xdr:rowOff>28575</xdr:rowOff>
    </xdr:from>
    <xdr:ext cx="104775" cy="257175"/>
    <xdr:sp macro="" textlink="">
      <xdr:nvSpPr>
        <xdr:cNvPr id="684" name="Text Box 16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2096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687" name="Text Box 3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688" name="Text Box 4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689" name="Text Box 5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21</xdr:row>
      <xdr:rowOff>28575</xdr:rowOff>
    </xdr:from>
    <xdr:ext cx="104775" cy="257175"/>
    <xdr:sp macro="" textlink="">
      <xdr:nvSpPr>
        <xdr:cNvPr id="690" name="Text Box 16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120967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93" name="Text Box 3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94" name="Text Box 4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11</xdr:row>
      <xdr:rowOff>28575</xdr:rowOff>
    </xdr:from>
    <xdr:ext cx="104775" cy="257175"/>
    <xdr:sp macro="" textlink="">
      <xdr:nvSpPr>
        <xdr:cNvPr id="695" name="Text Box 16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120967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104775" cy="2571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838200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104775" cy="257175"/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838200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104775" cy="257175"/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838200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104775" cy="257175"/>
    <xdr:sp macro="" textlink="">
      <xdr:nvSpPr>
        <xdr:cNvPr id="700" name="Text Box 4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838200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104775" cy="257175"/>
    <xdr:sp macro="" textlink="">
      <xdr:nvSpPr>
        <xdr:cNvPr id="701" name="Text Box 5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838200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104775" cy="257175"/>
    <xdr:sp macro="" textlink="">
      <xdr:nvSpPr>
        <xdr:cNvPr id="702" name="Text Box 6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838200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838200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838200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838200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706" name="Text Box 4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838200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707" name="Text Box 5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838200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838200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838200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710" name="Text Box 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838200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711" name="Text Box 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838200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712" name="Text Box 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838200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30</xdr:row>
      <xdr:rowOff>28575</xdr:rowOff>
    </xdr:from>
    <xdr:ext cx="104775" cy="257175"/>
    <xdr:sp macro="" textlink="">
      <xdr:nvSpPr>
        <xdr:cNvPr id="713" name="Text Box 16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1209675" y="841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838200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838200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718" name="Text Box 3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719" name="Text Box 4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720" name="Text Box 5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60</xdr:row>
      <xdr:rowOff>28575</xdr:rowOff>
    </xdr:from>
    <xdr:ext cx="104775" cy="257175"/>
    <xdr:sp macro="" textlink="">
      <xdr:nvSpPr>
        <xdr:cNvPr id="721" name="Text Box 16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1209675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26" name="Text Box 5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27" name="Text Box 6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</xdr:row>
      <xdr:rowOff>28575</xdr:rowOff>
    </xdr:from>
    <xdr:ext cx="104775" cy="257175"/>
    <xdr:sp macro="" textlink="">
      <xdr:nvSpPr>
        <xdr:cNvPr id="730" name="Text Box 16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1209675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733" name="Text Box 3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734" name="Text Box 4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735" name="Text Box 5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59</xdr:row>
      <xdr:rowOff>28575</xdr:rowOff>
    </xdr:from>
    <xdr:ext cx="104775" cy="257175"/>
    <xdr:sp macro="" textlink="">
      <xdr:nvSpPr>
        <xdr:cNvPr id="736" name="Text Box 16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2096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739" name="Text Box 3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740" name="Text Box 4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59</xdr:row>
      <xdr:rowOff>28575</xdr:rowOff>
    </xdr:from>
    <xdr:ext cx="104775" cy="257175"/>
    <xdr:sp macro="" textlink="">
      <xdr:nvSpPr>
        <xdr:cNvPr id="741" name="Text Box 16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12096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744" name="Text Box 3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745" name="Text Box 4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746" name="Text Box 5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59</xdr:row>
      <xdr:rowOff>28575</xdr:rowOff>
    </xdr:from>
    <xdr:ext cx="104775" cy="257175"/>
    <xdr:sp macro="" textlink="">
      <xdr:nvSpPr>
        <xdr:cNvPr id="747" name="Text Box 16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12096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750" name="Text Box 3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753" name="Text Box 3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754" name="Text Box 4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755" name="Text Box 5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60</xdr:row>
      <xdr:rowOff>28575</xdr:rowOff>
    </xdr:from>
    <xdr:ext cx="104775" cy="257175"/>
    <xdr:sp macro="" textlink="">
      <xdr:nvSpPr>
        <xdr:cNvPr id="756" name="Text Box 16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1209675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59" name="Text Box 3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60" name="Text Box 4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61" name="Text Box 5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62" name="Text Box 6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63" name="Text Box 7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64" name="Text Box 8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0</xdr:row>
      <xdr:rowOff>36739</xdr:rowOff>
    </xdr:from>
    <xdr:ext cx="104775" cy="257175"/>
    <xdr:sp macro="" textlink="">
      <xdr:nvSpPr>
        <xdr:cNvPr id="765" name="Text Box 16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2324100" y="3673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769" name="Text Box 4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770" name="Text Box 5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59</xdr:row>
      <xdr:rowOff>28575</xdr:rowOff>
    </xdr:from>
    <xdr:ext cx="104775" cy="257175"/>
    <xdr:sp macro="" textlink="">
      <xdr:nvSpPr>
        <xdr:cNvPr id="771" name="Text Box 16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12096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774" name="Text Box 3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775" name="Text Box 4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59</xdr:row>
      <xdr:rowOff>28575</xdr:rowOff>
    </xdr:from>
    <xdr:ext cx="104775" cy="257175"/>
    <xdr:sp macro="" textlink="">
      <xdr:nvSpPr>
        <xdr:cNvPr id="776" name="Text Box 16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12096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779" name="Text Box 3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780" name="Text Box 4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781" name="Text Box 5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59</xdr:row>
      <xdr:rowOff>28575</xdr:rowOff>
    </xdr:from>
    <xdr:ext cx="104775" cy="257175"/>
    <xdr:sp macro="" textlink="">
      <xdr:nvSpPr>
        <xdr:cNvPr id="782" name="Text Box 16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137296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72118</xdr:colOff>
      <xdr:row>59</xdr:row>
      <xdr:rowOff>28575</xdr:rowOff>
    </xdr:from>
    <xdr:ext cx="104775" cy="257175"/>
    <xdr:sp macro="" textlink="">
      <xdr:nvSpPr>
        <xdr:cNvPr id="783" name="Text Box 16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910318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787" name="Text Box 4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791" name="Text Box 4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792" name="Text Box 5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793" name="Text Box 6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59</xdr:row>
      <xdr:rowOff>28575</xdr:rowOff>
    </xdr:from>
    <xdr:ext cx="104775" cy="257175"/>
    <xdr:sp macro="" textlink="">
      <xdr:nvSpPr>
        <xdr:cNvPr id="794" name="Text Box 16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2024403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58</xdr:row>
      <xdr:rowOff>28575</xdr:rowOff>
    </xdr:from>
    <xdr:ext cx="104775" cy="257175"/>
    <xdr:sp macro="" textlink="">
      <xdr:nvSpPr>
        <xdr:cNvPr id="795" name="Text Box 16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12096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56</xdr:row>
      <xdr:rowOff>180294</xdr:rowOff>
    </xdr:from>
    <xdr:ext cx="104775" cy="257175"/>
    <xdr:sp macro="" textlink="">
      <xdr:nvSpPr>
        <xdr:cNvPr id="796" name="Text Box 5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856910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799" name="Text Box 3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00" name="Text Box 4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01" name="Text Box 5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809" name="Text Box 3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812" name="Text Box 3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813" name="Text Box 4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814" name="Text Box 5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815" name="Text Box 6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56</xdr:row>
      <xdr:rowOff>28575</xdr:rowOff>
    </xdr:from>
    <xdr:ext cx="104775" cy="257175"/>
    <xdr:sp macro="" textlink="">
      <xdr:nvSpPr>
        <xdr:cNvPr id="816" name="Text Box 16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12096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819" name="Text Box 3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820" name="Text Box 4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821" name="Text Box 5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825" name="Text Box 4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57</xdr:row>
      <xdr:rowOff>28575</xdr:rowOff>
    </xdr:from>
    <xdr:ext cx="104775" cy="257175"/>
    <xdr:sp macro="" textlink="">
      <xdr:nvSpPr>
        <xdr:cNvPr id="827" name="Text Box 16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12096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17</xdr:row>
      <xdr:rowOff>71437</xdr:rowOff>
    </xdr:from>
    <xdr:ext cx="104775" cy="257175"/>
    <xdr:sp macro="" textlink="">
      <xdr:nvSpPr>
        <xdr:cNvPr id="828" name="Text Box 5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840582" y="1404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57</xdr:row>
      <xdr:rowOff>28575</xdr:rowOff>
    </xdr:from>
    <xdr:ext cx="104775" cy="257175"/>
    <xdr:sp macro="" textlink="">
      <xdr:nvSpPr>
        <xdr:cNvPr id="829" name="Text Box 16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2096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17</xdr:row>
      <xdr:rowOff>71437</xdr:rowOff>
    </xdr:from>
    <xdr:ext cx="104775" cy="257175"/>
    <xdr:sp macro="" textlink="">
      <xdr:nvSpPr>
        <xdr:cNvPr id="830" name="Text Box 5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840582" y="1404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833" name="Text Box 3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834" name="Text Box 4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835" name="Text Box 5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838" name="Text Box 3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839" name="Text Box 4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42" name="Text Box 3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43" name="Text Box 4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44" name="Text Box 5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47" name="Text Box 3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48" name="Text Box 4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49" name="Text Box 5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</xdr:row>
      <xdr:rowOff>28575</xdr:rowOff>
    </xdr:from>
    <xdr:ext cx="104775" cy="257175"/>
    <xdr:sp macro="" textlink="">
      <xdr:nvSpPr>
        <xdr:cNvPr id="850" name="Text Box 16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1209675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53" name="Text Box 3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54" name="Text Box 4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55" name="Text Box 5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58</xdr:row>
      <xdr:rowOff>28575</xdr:rowOff>
    </xdr:from>
    <xdr:ext cx="104775" cy="257175"/>
    <xdr:sp macro="" textlink="">
      <xdr:nvSpPr>
        <xdr:cNvPr id="856" name="Text Box 16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2096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59" name="Text Box 3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60" name="Text Box 4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58</xdr:row>
      <xdr:rowOff>28575</xdr:rowOff>
    </xdr:from>
    <xdr:ext cx="104775" cy="257175"/>
    <xdr:sp macro="" textlink="">
      <xdr:nvSpPr>
        <xdr:cNvPr id="861" name="Text Box 16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12096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65" name="Text Box 4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66" name="Text Box 5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58</xdr:row>
      <xdr:rowOff>28575</xdr:rowOff>
    </xdr:from>
    <xdr:ext cx="104775" cy="257175"/>
    <xdr:sp macro="" textlink="">
      <xdr:nvSpPr>
        <xdr:cNvPr id="867" name="Text Box 16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2096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870" name="Text Box 3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73" name="Text Box 3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74" name="Text Box 4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75" name="Text Box 5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533400</xdr:colOff>
      <xdr:row>16</xdr:row>
      <xdr:rowOff>66675</xdr:rowOff>
    </xdr:from>
    <xdr:ext cx="104775" cy="257175"/>
    <xdr:sp macro="" textlink="">
      <xdr:nvSpPr>
        <xdr:cNvPr id="876" name="Text Box 16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5343525" y="97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79" name="Text Box 3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80" name="Text Box 4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81" name="Text Box 5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58</xdr:row>
      <xdr:rowOff>28575</xdr:rowOff>
    </xdr:from>
    <xdr:ext cx="104775" cy="257175"/>
    <xdr:sp macro="" textlink="">
      <xdr:nvSpPr>
        <xdr:cNvPr id="882" name="Text Box 16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2096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85" name="Text Box 3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86" name="Text Box 4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58</xdr:row>
      <xdr:rowOff>28575</xdr:rowOff>
    </xdr:from>
    <xdr:ext cx="104775" cy="257175"/>
    <xdr:sp macro="" textlink="">
      <xdr:nvSpPr>
        <xdr:cNvPr id="887" name="Text Box 16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12096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90" name="Text Box 3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91" name="Text Box 4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92" name="Text Box 5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58</xdr:row>
      <xdr:rowOff>28575</xdr:rowOff>
    </xdr:from>
    <xdr:ext cx="104775" cy="257175"/>
    <xdr:sp macro="" textlink="">
      <xdr:nvSpPr>
        <xdr:cNvPr id="893" name="Text Box 16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37296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72118</xdr:colOff>
      <xdr:row>58</xdr:row>
      <xdr:rowOff>28575</xdr:rowOff>
    </xdr:from>
    <xdr:ext cx="104775" cy="257175"/>
    <xdr:sp macro="" textlink="">
      <xdr:nvSpPr>
        <xdr:cNvPr id="894" name="Text Box 16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910318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97" name="Text Box 3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898" name="Text Box 4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901" name="Text Box 3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902" name="Text Box 4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903" name="Text Box 5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904" name="Text Box 6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58</xdr:row>
      <xdr:rowOff>28575</xdr:rowOff>
    </xdr:from>
    <xdr:ext cx="104775" cy="257175"/>
    <xdr:sp macro="" textlink="">
      <xdr:nvSpPr>
        <xdr:cNvPr id="905" name="Text Box 16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2024403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57</xdr:row>
      <xdr:rowOff>28575</xdr:rowOff>
    </xdr:from>
    <xdr:ext cx="104775" cy="257175"/>
    <xdr:sp macro="" textlink="">
      <xdr:nvSpPr>
        <xdr:cNvPr id="906" name="Text Box 16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12096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55</xdr:row>
      <xdr:rowOff>180294</xdr:rowOff>
    </xdr:from>
    <xdr:ext cx="104775" cy="257175"/>
    <xdr:sp macro="" textlink="">
      <xdr:nvSpPr>
        <xdr:cNvPr id="907" name="Text Box 5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856910" y="942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910" name="Text Box 3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911" name="Text Box 4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912" name="Text Box 5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915" name="Text Box 3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916" name="Text Box 4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243230</xdr:colOff>
      <xdr:row>31</xdr:row>
      <xdr:rowOff>52728</xdr:rowOff>
    </xdr:from>
    <xdr:ext cx="104775" cy="257175"/>
    <xdr:sp macro="" textlink="">
      <xdr:nvSpPr>
        <xdr:cNvPr id="917" name="Text Box 7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8758580" y="214822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838200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838200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920" name="Text Box 3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838200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13607</xdr:colOff>
      <xdr:row>58</xdr:row>
      <xdr:rowOff>122465</xdr:rowOff>
    </xdr:from>
    <xdr:ext cx="104775" cy="257175"/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851807" y="1455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838200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838200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838200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838200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926" name="Text Box 5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838200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927" name="Text Box 6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838200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55</xdr:row>
      <xdr:rowOff>28575</xdr:rowOff>
    </xdr:from>
    <xdr:ext cx="104775" cy="257175"/>
    <xdr:sp macro="" textlink="">
      <xdr:nvSpPr>
        <xdr:cNvPr id="928" name="Text Box 16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1209675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838200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838200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931" name="Text Box 3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838200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932" name="Text Box 4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838200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933" name="Text Box 5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838200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838200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838200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440532</xdr:colOff>
      <xdr:row>59</xdr:row>
      <xdr:rowOff>95250</xdr:rowOff>
    </xdr:from>
    <xdr:ext cx="104775" cy="257175"/>
    <xdr:sp macro="" textlink="">
      <xdr:nvSpPr>
        <xdr:cNvPr id="936" name="Text Box 3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5286376" y="1619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108857</xdr:colOff>
      <xdr:row>57</xdr:row>
      <xdr:rowOff>95250</xdr:rowOff>
    </xdr:from>
    <xdr:ext cx="104775" cy="257175"/>
    <xdr:sp macro="" textlink="">
      <xdr:nvSpPr>
        <xdr:cNvPr id="937" name="Text Box 4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947057" y="1238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56</xdr:row>
      <xdr:rowOff>28575</xdr:rowOff>
    </xdr:from>
    <xdr:ext cx="104775" cy="257175"/>
    <xdr:sp macro="" textlink="">
      <xdr:nvSpPr>
        <xdr:cNvPr id="939" name="Text Box 16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12096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940" name="Text Box 5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840582" y="1214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56</xdr:row>
      <xdr:rowOff>28575</xdr:rowOff>
    </xdr:from>
    <xdr:ext cx="104775" cy="257175"/>
    <xdr:sp macro="" textlink="">
      <xdr:nvSpPr>
        <xdr:cNvPr id="941" name="Text Box 16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2096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942" name="Text Box 5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840582" y="1214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945" name="Text Box 3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946" name="Text Box 4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947" name="Text Box 5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950" name="Text Box 3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951" name="Text Box 4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954" name="Text Box 3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955" name="Text Box 4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956" name="Text Box 5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959" name="Text Box 3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960" name="Text Box 4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961" name="Text Box 5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8382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8382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8382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8382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966" name="Text Box 5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8382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838200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838200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838200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970" name="Text Box 4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838200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971" name="Text Box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838200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972" name="Text Box 16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209675" y="441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838200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838200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8382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8382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977" name="Text Box 3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8382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978" name="Text Box 4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8382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979" name="Text Box 5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8382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980" name="Text Box 6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8382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838200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838200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983" name="Text Box 3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838200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984" name="Text Box 4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838200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985" name="Text Box 5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838200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838200" y="628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838200" y="628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988" name="Text Box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838200" y="628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989" name="Text Box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838200" y="628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990" name="Text Box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838200" y="628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62</xdr:row>
      <xdr:rowOff>28575</xdr:rowOff>
    </xdr:from>
    <xdr:ext cx="104775" cy="257175"/>
    <xdr:sp macro="" textlink="">
      <xdr:nvSpPr>
        <xdr:cNvPr id="991" name="Text Box 1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120967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838200" y="628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838200" y="628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1145382</xdr:colOff>
      <xdr:row>62</xdr:row>
      <xdr:rowOff>173152</xdr:rowOff>
    </xdr:from>
    <xdr:ext cx="104775" cy="257175"/>
    <xdr:sp macro="" textlink="">
      <xdr:nvSpPr>
        <xdr:cNvPr id="994" name="Text Box 16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983582" y="645965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104775" cy="2571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838200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104775" cy="257175"/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838200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104775" cy="257175"/>
    <xdr:sp macro="" textlink="">
      <xdr:nvSpPr>
        <xdr:cNvPr id="997" name="Text Box 3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838200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104775" cy="257175"/>
    <xdr:sp macro="" textlink="">
      <xdr:nvSpPr>
        <xdr:cNvPr id="998" name="Text Box 4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838200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104775" cy="257175"/>
    <xdr:sp macro="" textlink="">
      <xdr:nvSpPr>
        <xdr:cNvPr id="999" name="Text Box 5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838200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838200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838200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1002" name="Text Box 3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838200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1003" name="Text Box 4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838200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1004" name="Text Box 5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838200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63</xdr:row>
      <xdr:rowOff>28575</xdr:rowOff>
    </xdr:from>
    <xdr:ext cx="104775" cy="257175"/>
    <xdr:sp macro="" textlink="">
      <xdr:nvSpPr>
        <xdr:cNvPr id="1005" name="Text Box 16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1209675" y="650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838200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63</xdr:row>
      <xdr:rowOff>28575</xdr:rowOff>
    </xdr:from>
    <xdr:ext cx="104775" cy="257175"/>
    <xdr:sp macro="" textlink="">
      <xdr:nvSpPr>
        <xdr:cNvPr id="1007" name="Text Box 16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1209675" y="650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1010" name="Text Box 3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1011" name="Text Box 4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1012" name="Text Box 5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11</xdr:row>
      <xdr:rowOff>28575</xdr:rowOff>
    </xdr:from>
    <xdr:ext cx="104775" cy="257175"/>
    <xdr:sp macro="" textlink="">
      <xdr:nvSpPr>
        <xdr:cNvPr id="1013" name="Text Box 16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20967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1016" name="Text Box 3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1017" name="Text Box 4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11</xdr:row>
      <xdr:rowOff>28575</xdr:rowOff>
    </xdr:from>
    <xdr:ext cx="104775" cy="257175"/>
    <xdr:sp macro="" textlink="">
      <xdr:nvSpPr>
        <xdr:cNvPr id="1018" name="Text Box 16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20967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1021" name="Text Box 3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1022" name="Text Box 4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1023" name="Text Box 5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11</xdr:row>
      <xdr:rowOff>28575</xdr:rowOff>
    </xdr:from>
    <xdr:ext cx="104775" cy="257175"/>
    <xdr:sp macro="" textlink="">
      <xdr:nvSpPr>
        <xdr:cNvPr id="1024" name="Text Box 16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372960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11</xdr:row>
      <xdr:rowOff>130968</xdr:rowOff>
    </xdr:from>
    <xdr:ext cx="104775" cy="257175"/>
    <xdr:sp macro="" textlink="">
      <xdr:nvSpPr>
        <xdr:cNvPr id="1025" name="Text Box 4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850106" y="7179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462643</xdr:colOff>
      <xdr:row>11</xdr:row>
      <xdr:rowOff>136072</xdr:rowOff>
    </xdr:from>
    <xdr:ext cx="104775" cy="2571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300843" y="71845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21</xdr:row>
      <xdr:rowOff>28575</xdr:rowOff>
    </xdr:from>
    <xdr:ext cx="104775" cy="257175"/>
    <xdr:sp macro="" textlink="">
      <xdr:nvSpPr>
        <xdr:cNvPr id="1027" name="Text Box 16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20967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838200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838200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030" name="Text Box 3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838200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031" name="Text Box 4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838200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032" name="Text Box 5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838200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</xdr:row>
      <xdr:rowOff>28575</xdr:rowOff>
    </xdr:from>
    <xdr:ext cx="104775" cy="257175"/>
    <xdr:sp macro="" textlink="">
      <xdr:nvSpPr>
        <xdr:cNvPr id="1033" name="Text Box 16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209675" y="7458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838200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037" name="Text Box 3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038" name="Text Box 4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039" name="Text Box 5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1042" name="Text Box 3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1043" name="Text Box 4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1044" name="Text Box 5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838200" y="762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838200" y="762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838200" y="762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1048" name="Text Box 4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838200" y="762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1049" name="Text Box 5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838200" y="762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</xdr:row>
      <xdr:rowOff>28575</xdr:rowOff>
    </xdr:from>
    <xdr:ext cx="104775" cy="257175"/>
    <xdr:sp macro="" textlink="">
      <xdr:nvSpPr>
        <xdr:cNvPr id="1050" name="Text Box 16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20967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838200" y="762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838200" y="762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83820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83820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055" name="Text Box 3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83820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056" name="Text Box 4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83820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057" name="Text Box 5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83820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12</xdr:row>
      <xdr:rowOff>28575</xdr:rowOff>
    </xdr:from>
    <xdr:ext cx="104775" cy="257175"/>
    <xdr:sp macro="" textlink="">
      <xdr:nvSpPr>
        <xdr:cNvPr id="1058" name="Text Box 16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1209675" y="802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83820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83820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061" name="Text Box 3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83820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062" name="Text Box 4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83820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12</xdr:row>
      <xdr:rowOff>28575</xdr:rowOff>
    </xdr:from>
    <xdr:ext cx="104775" cy="257175"/>
    <xdr:sp macro="" textlink="">
      <xdr:nvSpPr>
        <xdr:cNvPr id="1063" name="Text Box 16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209675" y="802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83820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83820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066" name="Text Box 3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83820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067" name="Text Box 4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83820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068" name="Text Box 5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83820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83820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83820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071" name="Text Box 3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83820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072" name="Text Box 4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83820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1075" name="Text Box 3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1076" name="Text Box 4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1077" name="Text Box 5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1078" name="Text Box 6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12</xdr:row>
      <xdr:rowOff>28575</xdr:rowOff>
    </xdr:from>
    <xdr:ext cx="104775" cy="257175"/>
    <xdr:sp macro="" textlink="">
      <xdr:nvSpPr>
        <xdr:cNvPr id="1079" name="Text Box 16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2024403" y="802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1082" name="Text Box 3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1083" name="Text Box 4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1084" name="Text Box 5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1085" name="Text Box 16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120967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1088" name="Text Box 3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1089" name="Text Box 4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1092" name="Text Box 3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1093" name="Text Box 4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1094" name="Text Box 5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7</xdr:row>
      <xdr:rowOff>28575</xdr:rowOff>
    </xdr:from>
    <xdr:ext cx="104775" cy="257175"/>
    <xdr:sp macro="" textlink="">
      <xdr:nvSpPr>
        <xdr:cNvPr id="1095" name="Text Box 16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1372960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18</xdr:row>
      <xdr:rowOff>130968</xdr:rowOff>
    </xdr:from>
    <xdr:ext cx="104775" cy="257175"/>
    <xdr:sp macro="" textlink="">
      <xdr:nvSpPr>
        <xdr:cNvPr id="1096" name="Text Box 4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850106" y="7941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462643</xdr:colOff>
      <xdr:row>18</xdr:row>
      <xdr:rowOff>136072</xdr:rowOff>
    </xdr:from>
    <xdr:ext cx="104775" cy="2571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1300843" y="79465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12</xdr:row>
      <xdr:rowOff>28575</xdr:rowOff>
    </xdr:from>
    <xdr:ext cx="104775" cy="257175"/>
    <xdr:sp macro="" textlink="">
      <xdr:nvSpPr>
        <xdr:cNvPr id="1098" name="Text Box 16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1209675" y="802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83820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83820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101" name="Text Box 3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83820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102" name="Text Box 4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83820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103" name="Text Box 5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83820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12</xdr:row>
      <xdr:rowOff>28575</xdr:rowOff>
    </xdr:from>
    <xdr:ext cx="104775" cy="257175"/>
    <xdr:sp macro="" textlink="">
      <xdr:nvSpPr>
        <xdr:cNvPr id="1104" name="Text Box 16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1209675" y="802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1107" name="Text Box 3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1108" name="Text Box 4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83820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83820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111" name="Text Box 3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83820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112" name="Text Box 4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838200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35719</xdr:colOff>
      <xdr:row>12</xdr:row>
      <xdr:rowOff>0</xdr:rowOff>
    </xdr:from>
    <xdr:ext cx="104775" cy="257175"/>
    <xdr:sp macro="" textlink="">
      <xdr:nvSpPr>
        <xdr:cNvPr id="1113" name="Text Box 7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873919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7</xdr:row>
      <xdr:rowOff>28575</xdr:rowOff>
    </xdr:from>
    <xdr:ext cx="104775" cy="257175"/>
    <xdr:sp macro="" textlink="">
      <xdr:nvSpPr>
        <xdr:cNvPr id="1114" name="Text Box 16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2024403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59</xdr:row>
      <xdr:rowOff>161925</xdr:rowOff>
    </xdr:from>
    <xdr:ext cx="104775" cy="257175"/>
    <xdr:sp macro="" textlink="">
      <xdr:nvSpPr>
        <xdr:cNvPr id="1115" name="Text Box 16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2657475" y="1685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11</xdr:row>
      <xdr:rowOff>16669</xdr:rowOff>
    </xdr:from>
    <xdr:ext cx="104775" cy="257175"/>
    <xdr:sp macro="" textlink="">
      <xdr:nvSpPr>
        <xdr:cNvPr id="1116" name="Text Box 16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2590801" y="70651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383382</xdr:colOff>
      <xdr:row>11</xdr:row>
      <xdr:rowOff>123825</xdr:rowOff>
    </xdr:from>
    <xdr:ext cx="104775" cy="257175"/>
    <xdr:sp macro="" textlink="">
      <xdr:nvSpPr>
        <xdr:cNvPr id="1117" name="Text Box 16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2840832" y="7172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30</xdr:row>
      <xdr:rowOff>64294</xdr:rowOff>
    </xdr:from>
    <xdr:ext cx="104775" cy="257175"/>
    <xdr:sp macro="" textlink="">
      <xdr:nvSpPr>
        <xdr:cNvPr id="1118" name="Text Box 16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2745581" y="8446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221797</xdr:colOff>
      <xdr:row>59</xdr:row>
      <xdr:rowOff>110218</xdr:rowOff>
    </xdr:from>
    <xdr:ext cx="104775" cy="257175"/>
    <xdr:sp macro="" textlink="">
      <xdr:nvSpPr>
        <xdr:cNvPr id="1119" name="Text Box 16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2679247" y="16342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59</xdr:row>
      <xdr:rowOff>16669</xdr:rowOff>
    </xdr:from>
    <xdr:ext cx="104775" cy="257175"/>
    <xdr:sp macro="" textlink="">
      <xdr:nvSpPr>
        <xdr:cNvPr id="1120" name="Text Box 16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2590801" y="15406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221797</xdr:colOff>
      <xdr:row>58</xdr:row>
      <xdr:rowOff>110218</xdr:rowOff>
    </xdr:from>
    <xdr:ext cx="104775" cy="257175"/>
    <xdr:sp macro="" textlink="">
      <xdr:nvSpPr>
        <xdr:cNvPr id="1121" name="Text Box 16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2679247" y="14437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58</xdr:row>
      <xdr:rowOff>16669</xdr:rowOff>
    </xdr:from>
    <xdr:ext cx="104775" cy="257175"/>
    <xdr:sp macro="" textlink="">
      <xdr:nvSpPr>
        <xdr:cNvPr id="1122" name="Text Box 16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2590801" y="13501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7</xdr:row>
      <xdr:rowOff>64294</xdr:rowOff>
    </xdr:from>
    <xdr:ext cx="104775" cy="257175"/>
    <xdr:sp macro="" textlink="">
      <xdr:nvSpPr>
        <xdr:cNvPr id="1123" name="Text Box 16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2745581" y="4445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63</xdr:row>
      <xdr:rowOff>64294</xdr:rowOff>
    </xdr:from>
    <xdr:ext cx="104775" cy="257175"/>
    <xdr:sp macro="" textlink="">
      <xdr:nvSpPr>
        <xdr:cNvPr id="1124" name="Text Box 16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2745581" y="6541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4</xdr:row>
      <xdr:rowOff>64294</xdr:rowOff>
    </xdr:from>
    <xdr:ext cx="104775" cy="257175"/>
    <xdr:sp macro="" textlink="">
      <xdr:nvSpPr>
        <xdr:cNvPr id="1125" name="Text Box 16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2745581" y="7493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5</xdr:row>
      <xdr:rowOff>64294</xdr:rowOff>
    </xdr:from>
    <xdr:ext cx="104775" cy="257175"/>
    <xdr:sp macro="" textlink="">
      <xdr:nvSpPr>
        <xdr:cNvPr id="1126" name="Text Box 16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2745581" y="7684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801460</xdr:colOff>
      <xdr:row>66</xdr:row>
      <xdr:rowOff>133350</xdr:rowOff>
    </xdr:from>
    <xdr:ext cx="104775" cy="257175"/>
    <xdr:sp macro="" textlink="">
      <xdr:nvSpPr>
        <xdr:cNvPr id="1127" name="Text Box 1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3258910" y="8324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12</xdr:row>
      <xdr:rowOff>16669</xdr:rowOff>
    </xdr:from>
    <xdr:ext cx="104775" cy="257175"/>
    <xdr:sp macro="" textlink="">
      <xdr:nvSpPr>
        <xdr:cNvPr id="1128" name="Text Box 16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2590801" y="80176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7</xdr:row>
      <xdr:rowOff>16669</xdr:rowOff>
    </xdr:from>
    <xdr:ext cx="104775" cy="257175"/>
    <xdr:sp macro="" textlink="">
      <xdr:nvSpPr>
        <xdr:cNvPr id="1129" name="Text Box 16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2590801" y="78271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1696" name="Text Box 3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1697" name="Text Box 4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1698" name="Text Box 5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31</xdr:row>
      <xdr:rowOff>152400</xdr:rowOff>
    </xdr:from>
    <xdr:ext cx="104775" cy="257175"/>
    <xdr:sp macro="" textlink="">
      <xdr:nvSpPr>
        <xdr:cNvPr id="1699" name="Text Box 16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1143000" y="2247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702" name="Text Box 3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703" name="Text Box 4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704" name="Text Box 5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705" name="Text Box 6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706" name="Text Box 7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707" name="Text Box 8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50006</xdr:colOff>
      <xdr:row>55</xdr:row>
      <xdr:rowOff>135732</xdr:rowOff>
    </xdr:from>
    <xdr:ext cx="104775" cy="257175"/>
    <xdr:sp macro="" textlink="">
      <xdr:nvSpPr>
        <xdr:cNvPr id="1708" name="Text Box 16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2507456" y="8977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838200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838200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711" name="Text Box 3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838200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712" name="Text Box 4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838200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713" name="Text Box 5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838200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716" name="Text Box 3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717" name="Text Box 4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718" name="Text Box 5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59</xdr:row>
      <xdr:rowOff>28575</xdr:rowOff>
    </xdr:from>
    <xdr:ext cx="104775" cy="257175"/>
    <xdr:sp macro="" textlink="">
      <xdr:nvSpPr>
        <xdr:cNvPr id="1719" name="Text Box 16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12096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722" name="Text Box 3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723" name="Text Box 4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59</xdr:row>
      <xdr:rowOff>28575</xdr:rowOff>
    </xdr:from>
    <xdr:ext cx="104775" cy="257175"/>
    <xdr:sp macro="" textlink="">
      <xdr:nvSpPr>
        <xdr:cNvPr id="1724" name="Text Box 16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12096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727" name="Text Box 3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728" name="Text Box 4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729" name="Text Box 5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59</xdr:row>
      <xdr:rowOff>28575</xdr:rowOff>
    </xdr:from>
    <xdr:ext cx="104775" cy="257175"/>
    <xdr:sp macro="" textlink="">
      <xdr:nvSpPr>
        <xdr:cNvPr id="1730" name="Text Box 16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12096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733" name="Text Box 3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59</xdr:row>
      <xdr:rowOff>130968</xdr:rowOff>
    </xdr:from>
    <xdr:ext cx="104775" cy="257175"/>
    <xdr:sp macro="" textlink="">
      <xdr:nvSpPr>
        <xdr:cNvPr id="1734" name="Text Box 4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850106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838200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29</xdr:row>
      <xdr:rowOff>28575</xdr:rowOff>
    </xdr:from>
    <xdr:ext cx="104775" cy="257175"/>
    <xdr:sp macro="" textlink="">
      <xdr:nvSpPr>
        <xdr:cNvPr id="1736" name="Text Box 16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12096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739" name="Text Box 3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740" name="Text Box 4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741" name="Text Box 5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21</xdr:row>
      <xdr:rowOff>28575</xdr:rowOff>
    </xdr:from>
    <xdr:ext cx="104775" cy="257175"/>
    <xdr:sp macro="" textlink="">
      <xdr:nvSpPr>
        <xdr:cNvPr id="1742" name="Text Box 16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120967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1745" name="Text Box 3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1746" name="Text Box 4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11</xdr:row>
      <xdr:rowOff>28575</xdr:rowOff>
    </xdr:from>
    <xdr:ext cx="104775" cy="257175"/>
    <xdr:sp macro="" textlink="">
      <xdr:nvSpPr>
        <xdr:cNvPr id="1747" name="Text Box 16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120967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104775" cy="2571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838200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104775" cy="257175"/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838200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104775" cy="257175"/>
    <xdr:sp macro="" textlink="">
      <xdr:nvSpPr>
        <xdr:cNvPr id="1751" name="Text Box 3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838200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104775" cy="257175"/>
    <xdr:sp macro="" textlink="">
      <xdr:nvSpPr>
        <xdr:cNvPr id="1752" name="Text Box 4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838200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104775" cy="257175"/>
    <xdr:sp macro="" textlink="">
      <xdr:nvSpPr>
        <xdr:cNvPr id="1753" name="Text Box 5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838200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104775" cy="257175"/>
    <xdr:sp macro="" textlink="">
      <xdr:nvSpPr>
        <xdr:cNvPr id="1754" name="Text Box 6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838200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838200" y="876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838200" y="876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1757" name="Text Box 3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838200" y="876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1758" name="Text Box 4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838200" y="876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1759" name="Text Box 5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838200" y="876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838200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1761" name="Text Box 2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838200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1762" name="Text Box 3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838200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1763" name="Text Box 4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838200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1764" name="Text Box 5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838200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48</xdr:row>
      <xdr:rowOff>28575</xdr:rowOff>
    </xdr:from>
    <xdr:ext cx="104775" cy="257175"/>
    <xdr:sp macro="" textlink="">
      <xdr:nvSpPr>
        <xdr:cNvPr id="1765" name="Text Box 16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1209675" y="860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838200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838200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11</xdr:row>
      <xdr:rowOff>16669</xdr:rowOff>
    </xdr:from>
    <xdr:ext cx="104775" cy="257175"/>
    <xdr:sp macro="" textlink="">
      <xdr:nvSpPr>
        <xdr:cNvPr id="1768" name="Text Box 16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2590801" y="70651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383382</xdr:colOff>
      <xdr:row>11</xdr:row>
      <xdr:rowOff>123825</xdr:rowOff>
    </xdr:from>
    <xdr:ext cx="104775" cy="257175"/>
    <xdr:sp macro="" textlink="">
      <xdr:nvSpPr>
        <xdr:cNvPr id="1769" name="Text Box 16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2840832" y="7172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48</xdr:row>
      <xdr:rowOff>64294</xdr:rowOff>
    </xdr:from>
    <xdr:ext cx="104775" cy="257175"/>
    <xdr:sp macro="" textlink="">
      <xdr:nvSpPr>
        <xdr:cNvPr id="1770" name="Text Box 16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2745581" y="8636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1773" name="Text Box 3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1774" name="Text Box 4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1775" name="Text Box 5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</xdr:colOff>
      <xdr:row>39</xdr:row>
      <xdr:rowOff>91440</xdr:rowOff>
    </xdr:from>
    <xdr:ext cx="104775" cy="257175"/>
    <xdr:sp macro="" textlink="">
      <xdr:nvSpPr>
        <xdr:cNvPr id="1776" name="Text Box 16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7223760" y="5227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779" name="Text Box 3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780" name="Text Box 4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781" name="Text Box 5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782" name="Text Box 6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783" name="Text Box 7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784" name="Text Box 8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838200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838200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787" name="Text Box 3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838200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788" name="Text Box 4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838200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789" name="Text Box 5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838200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792" name="Text Box 3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793" name="Text Box 4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794" name="Text Box 5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59</xdr:row>
      <xdr:rowOff>28575</xdr:rowOff>
    </xdr:from>
    <xdr:ext cx="104775" cy="257175"/>
    <xdr:sp macro="" textlink="">
      <xdr:nvSpPr>
        <xdr:cNvPr id="1795" name="Text Box 16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12096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798" name="Text Box 3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799" name="Text Box 4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59</xdr:row>
      <xdr:rowOff>28575</xdr:rowOff>
    </xdr:from>
    <xdr:ext cx="104775" cy="257175"/>
    <xdr:sp macro="" textlink="">
      <xdr:nvSpPr>
        <xdr:cNvPr id="1800" name="Text Box 16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12096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803" name="Text Box 3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804" name="Text Box 4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805" name="Text Box 5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59</xdr:row>
      <xdr:rowOff>28575</xdr:rowOff>
    </xdr:from>
    <xdr:ext cx="104775" cy="257175"/>
    <xdr:sp macro="" textlink="">
      <xdr:nvSpPr>
        <xdr:cNvPr id="1806" name="Text Box 16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12096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809" name="Text Box 3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59</xdr:row>
      <xdr:rowOff>130968</xdr:rowOff>
    </xdr:from>
    <xdr:ext cx="104775" cy="257175"/>
    <xdr:sp macro="" textlink="">
      <xdr:nvSpPr>
        <xdr:cNvPr id="1810" name="Text Box 4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850106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645795</xdr:colOff>
      <xdr:row>30</xdr:row>
      <xdr:rowOff>173355</xdr:rowOff>
    </xdr:from>
    <xdr:ext cx="104775" cy="25717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1255395" y="53092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29</xdr:row>
      <xdr:rowOff>28575</xdr:rowOff>
    </xdr:from>
    <xdr:ext cx="104775" cy="257175"/>
    <xdr:sp macro="" textlink="">
      <xdr:nvSpPr>
        <xdr:cNvPr id="1812" name="Text Box 16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12096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815" name="Text Box 3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816" name="Text Box 4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817" name="Text Box 5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21</xdr:row>
      <xdr:rowOff>28575</xdr:rowOff>
    </xdr:from>
    <xdr:ext cx="104775" cy="257175"/>
    <xdr:sp macro="" textlink="">
      <xdr:nvSpPr>
        <xdr:cNvPr id="1818" name="Text Box 16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120967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1821" name="Text Box 3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1822" name="Text Box 4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11</xdr:row>
      <xdr:rowOff>28575</xdr:rowOff>
    </xdr:from>
    <xdr:ext cx="104775" cy="257175"/>
    <xdr:sp macro="" textlink="">
      <xdr:nvSpPr>
        <xdr:cNvPr id="1823" name="Text Box 16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120967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104775" cy="25717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838200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104775" cy="257175"/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838200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104775" cy="257175"/>
    <xdr:sp macro="" textlink="">
      <xdr:nvSpPr>
        <xdr:cNvPr id="1827" name="Text Box 3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838200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104775" cy="257175"/>
    <xdr:sp macro="" textlink="">
      <xdr:nvSpPr>
        <xdr:cNvPr id="1828" name="Text Box 4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838200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104775" cy="257175"/>
    <xdr:sp macro="" textlink="">
      <xdr:nvSpPr>
        <xdr:cNvPr id="1829" name="Text Box 5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838200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104775" cy="257175"/>
    <xdr:sp macro="" textlink="">
      <xdr:nvSpPr>
        <xdr:cNvPr id="1830" name="Text Box 6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838200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838200" y="876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838200" y="876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1833" name="Text Box 3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838200" y="876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1834" name="Text Box 4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838200" y="876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1835" name="Text Box 5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838200" y="876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838200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838200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1838" name="Text Box 3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838200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1839" name="Text Box 4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838200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1840" name="Text Box 5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838200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48</xdr:row>
      <xdr:rowOff>28575</xdr:rowOff>
    </xdr:from>
    <xdr:ext cx="104775" cy="257175"/>
    <xdr:sp macro="" textlink="">
      <xdr:nvSpPr>
        <xdr:cNvPr id="1841" name="Text Box 16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1209675" y="860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838200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838200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1846" name="Text Box 3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1847" name="Text Box 4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1848" name="Text Box 5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60</xdr:row>
      <xdr:rowOff>28575</xdr:rowOff>
    </xdr:from>
    <xdr:ext cx="104775" cy="257175"/>
    <xdr:sp macro="" textlink="">
      <xdr:nvSpPr>
        <xdr:cNvPr id="1849" name="Text Box 16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1209675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852" name="Text Box 3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853" name="Text Box 4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854" name="Text Box 5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855" name="Text Box 6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856" name="Text Box 7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857" name="Text Box 8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0</xdr:row>
      <xdr:rowOff>76200</xdr:rowOff>
    </xdr:from>
    <xdr:ext cx="104775" cy="257175"/>
    <xdr:sp macro="" textlink="">
      <xdr:nvSpPr>
        <xdr:cNvPr id="1858" name="Text Box 16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904875" y="76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861" name="Text Box 3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862" name="Text Box 4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863" name="Text Box 5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59</xdr:row>
      <xdr:rowOff>28575</xdr:rowOff>
    </xdr:from>
    <xdr:ext cx="104775" cy="257175"/>
    <xdr:sp macro="" textlink="">
      <xdr:nvSpPr>
        <xdr:cNvPr id="1864" name="Text Box 16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12096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867" name="Text Box 3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868" name="Text Box 4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59</xdr:row>
      <xdr:rowOff>28575</xdr:rowOff>
    </xdr:from>
    <xdr:ext cx="104775" cy="257175"/>
    <xdr:sp macro="" textlink="">
      <xdr:nvSpPr>
        <xdr:cNvPr id="1869" name="Text Box 16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12096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872" name="Text Box 3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873" name="Text Box 4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874" name="Text Box 5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59</xdr:row>
      <xdr:rowOff>28575</xdr:rowOff>
    </xdr:from>
    <xdr:ext cx="104775" cy="257175"/>
    <xdr:sp macro="" textlink="">
      <xdr:nvSpPr>
        <xdr:cNvPr id="1875" name="Text Box 16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12096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878" name="Text Box 3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1881" name="Text Box 3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1882" name="Text Box 4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1883" name="Text Box 5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83820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60</xdr:row>
      <xdr:rowOff>28575</xdr:rowOff>
    </xdr:from>
    <xdr:ext cx="104775" cy="257175"/>
    <xdr:sp macro="" textlink="">
      <xdr:nvSpPr>
        <xdr:cNvPr id="1884" name="Text Box 16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1209675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887" name="Text Box 3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888" name="Text Box 4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889" name="Text Box 5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890" name="Text Box 6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891" name="Text Box 7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892" name="Text Box 8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896" name="Text Box 3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897" name="Text Box 4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898" name="Text Box 5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59</xdr:row>
      <xdr:rowOff>28575</xdr:rowOff>
    </xdr:from>
    <xdr:ext cx="104775" cy="257175"/>
    <xdr:sp macro="" textlink="">
      <xdr:nvSpPr>
        <xdr:cNvPr id="1899" name="Text Box 16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12096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902" name="Text Box 3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903" name="Text Box 4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59</xdr:row>
      <xdr:rowOff>28575</xdr:rowOff>
    </xdr:from>
    <xdr:ext cx="104775" cy="257175"/>
    <xdr:sp macro="" textlink="">
      <xdr:nvSpPr>
        <xdr:cNvPr id="1904" name="Text Box 16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12096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907" name="Text Box 3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908" name="Text Box 4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909" name="Text Box 5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59</xdr:row>
      <xdr:rowOff>28575</xdr:rowOff>
    </xdr:from>
    <xdr:ext cx="104775" cy="257175"/>
    <xdr:sp macro="" textlink="">
      <xdr:nvSpPr>
        <xdr:cNvPr id="1910" name="Text Box 16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137296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72118</xdr:colOff>
      <xdr:row>59</xdr:row>
      <xdr:rowOff>28575</xdr:rowOff>
    </xdr:from>
    <xdr:ext cx="104775" cy="257175"/>
    <xdr:sp macro="" textlink="">
      <xdr:nvSpPr>
        <xdr:cNvPr id="1911" name="Text Box 16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910318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914" name="Text Box 3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1915" name="Text Box 4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18" name="Text Box 3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19" name="Text Box 4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20" name="Text Box 5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21" name="Text Box 6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59</xdr:row>
      <xdr:rowOff>28575</xdr:rowOff>
    </xdr:from>
    <xdr:ext cx="104775" cy="257175"/>
    <xdr:sp macro="" textlink="">
      <xdr:nvSpPr>
        <xdr:cNvPr id="1922" name="Text Box 16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2024403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58</xdr:row>
      <xdr:rowOff>28575</xdr:rowOff>
    </xdr:from>
    <xdr:ext cx="104775" cy="257175"/>
    <xdr:sp macro="" textlink="">
      <xdr:nvSpPr>
        <xdr:cNvPr id="1923" name="Text Box 16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12096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56</xdr:row>
      <xdr:rowOff>180294</xdr:rowOff>
    </xdr:from>
    <xdr:ext cx="104775" cy="257175"/>
    <xdr:sp macro="" textlink="">
      <xdr:nvSpPr>
        <xdr:cNvPr id="1924" name="Text Box 5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856910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27" name="Text Box 3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28" name="Text Box 4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29" name="Text Box 5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32" name="Text Box 3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33" name="Text Box 4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40823</xdr:colOff>
      <xdr:row>58</xdr:row>
      <xdr:rowOff>5104</xdr:rowOff>
    </xdr:from>
    <xdr:ext cx="104775" cy="257175"/>
    <xdr:sp macro="" textlink="">
      <xdr:nvSpPr>
        <xdr:cNvPr id="1934" name="Text Box 7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6727373" y="133860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1936" name="Text Box 2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1937" name="Text Box 3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1940" name="Text Box 3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1941" name="Text Box 4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1942" name="Text Box 5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1943" name="Text Box 6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56</xdr:row>
      <xdr:rowOff>28575</xdr:rowOff>
    </xdr:from>
    <xdr:ext cx="104775" cy="257175"/>
    <xdr:sp macro="" textlink="">
      <xdr:nvSpPr>
        <xdr:cNvPr id="1944" name="Text Box 16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12096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1947" name="Text Box 3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1948" name="Text Box 4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1949" name="Text Box 5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1952" name="Text Box 3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1953" name="Text Box 4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57</xdr:row>
      <xdr:rowOff>28575</xdr:rowOff>
    </xdr:from>
    <xdr:ext cx="104775" cy="257175"/>
    <xdr:sp macro="" textlink="">
      <xdr:nvSpPr>
        <xdr:cNvPr id="1955" name="Text Box 16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12096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17</xdr:row>
      <xdr:rowOff>71437</xdr:rowOff>
    </xdr:from>
    <xdr:ext cx="104775" cy="257175"/>
    <xdr:sp macro="" textlink="">
      <xdr:nvSpPr>
        <xdr:cNvPr id="1956" name="Text Box 5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840582" y="1404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57</xdr:row>
      <xdr:rowOff>28575</xdr:rowOff>
    </xdr:from>
    <xdr:ext cx="104775" cy="257175"/>
    <xdr:sp macro="" textlink="">
      <xdr:nvSpPr>
        <xdr:cNvPr id="1957" name="Text Box 16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12096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17</xdr:row>
      <xdr:rowOff>71437</xdr:rowOff>
    </xdr:from>
    <xdr:ext cx="104775" cy="257175"/>
    <xdr:sp macro="" textlink="">
      <xdr:nvSpPr>
        <xdr:cNvPr id="1958" name="Text Box 5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840582" y="1404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1961" name="Text Box 3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1962" name="Text Box 4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1963" name="Text Box 5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1966" name="Text Box 3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1967" name="Text Box 4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70" name="Text Box 3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71" name="Text Box 4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72" name="Text Box 5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975" name="Text Box 3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976" name="Text Box 4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977" name="Text Box 5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81" name="Text Box 3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82" name="Text Box 4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83" name="Text Box 5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58</xdr:row>
      <xdr:rowOff>28575</xdr:rowOff>
    </xdr:from>
    <xdr:ext cx="104775" cy="257175"/>
    <xdr:sp macro="" textlink="">
      <xdr:nvSpPr>
        <xdr:cNvPr id="1984" name="Text Box 16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12096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87" name="Text Box 3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88" name="Text Box 4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58</xdr:row>
      <xdr:rowOff>28575</xdr:rowOff>
    </xdr:from>
    <xdr:ext cx="104775" cy="257175"/>
    <xdr:sp macro="" textlink="">
      <xdr:nvSpPr>
        <xdr:cNvPr id="1989" name="Text Box 16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12096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92" name="Text Box 3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93" name="Text Box 4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1994" name="Text Box 5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58</xdr:row>
      <xdr:rowOff>28575</xdr:rowOff>
    </xdr:from>
    <xdr:ext cx="104775" cy="257175"/>
    <xdr:sp macro="" textlink="">
      <xdr:nvSpPr>
        <xdr:cNvPr id="1995" name="Text Box 16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12096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1998" name="Text Box 3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55</xdr:row>
      <xdr:rowOff>142875</xdr:rowOff>
    </xdr:from>
    <xdr:ext cx="104775" cy="257175"/>
    <xdr:sp macro="" textlink="">
      <xdr:nvSpPr>
        <xdr:cNvPr id="2004" name="Text Box 16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5991225" y="866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2007" name="Text Box 3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2008" name="Text Box 4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2009" name="Text Box 5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58</xdr:row>
      <xdr:rowOff>28575</xdr:rowOff>
    </xdr:from>
    <xdr:ext cx="104775" cy="257175"/>
    <xdr:sp macro="" textlink="">
      <xdr:nvSpPr>
        <xdr:cNvPr id="2010" name="Text Box 16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12096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2013" name="Text Box 3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2014" name="Text Box 4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58</xdr:row>
      <xdr:rowOff>28575</xdr:rowOff>
    </xdr:from>
    <xdr:ext cx="104775" cy="257175"/>
    <xdr:sp macro="" textlink="">
      <xdr:nvSpPr>
        <xdr:cNvPr id="2015" name="Text Box 16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12096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2018" name="Text Box 3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2019" name="Text Box 4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2020" name="Text Box 5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58</xdr:row>
      <xdr:rowOff>28575</xdr:rowOff>
    </xdr:from>
    <xdr:ext cx="104775" cy="257175"/>
    <xdr:sp macro="" textlink="">
      <xdr:nvSpPr>
        <xdr:cNvPr id="2021" name="Text Box 16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137296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72118</xdr:colOff>
      <xdr:row>58</xdr:row>
      <xdr:rowOff>28575</xdr:rowOff>
    </xdr:from>
    <xdr:ext cx="104775" cy="257175"/>
    <xdr:sp macro="" textlink="">
      <xdr:nvSpPr>
        <xdr:cNvPr id="2022" name="Text Box 16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910318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2025" name="Text Box 3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2026" name="Text Box 4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83820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029" name="Text Box 3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030" name="Text Box 4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031" name="Text Box 5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032" name="Text Box 6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290853</xdr:colOff>
      <xdr:row>58</xdr:row>
      <xdr:rowOff>171450</xdr:rowOff>
    </xdr:from>
    <xdr:ext cx="104775" cy="257175"/>
    <xdr:sp macro="" textlink="">
      <xdr:nvSpPr>
        <xdr:cNvPr id="2033" name="Text Box 16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3243603" y="10487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55</xdr:row>
      <xdr:rowOff>180294</xdr:rowOff>
    </xdr:from>
    <xdr:ext cx="104775" cy="257175"/>
    <xdr:sp macro="" textlink="">
      <xdr:nvSpPr>
        <xdr:cNvPr id="2035" name="Text Box 5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856910" y="942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038" name="Text Box 3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039" name="Text Box 4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040" name="Text Box 5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043" name="Text Box 3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044" name="Text Box 4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243230</xdr:colOff>
      <xdr:row>31</xdr:row>
      <xdr:rowOff>52728</xdr:rowOff>
    </xdr:from>
    <xdr:ext cx="104775" cy="257175"/>
    <xdr:sp macro="" textlink="">
      <xdr:nvSpPr>
        <xdr:cNvPr id="2045" name="Text Box 7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8758580" y="214822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838200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838200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2048" name="Text Box 3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838200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13607</xdr:colOff>
      <xdr:row>58</xdr:row>
      <xdr:rowOff>122465</xdr:rowOff>
    </xdr:from>
    <xdr:ext cx="104775" cy="257175"/>
    <xdr:sp macro="" textlink="">
      <xdr:nvSpPr>
        <xdr:cNvPr id="2049" name="Text Box 3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851807" y="1455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838200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838200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2052" name="Text Box 3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838200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2053" name="Text Box 4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838200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2054" name="Text Box 5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838200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2055" name="Text Box 6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838200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55</xdr:row>
      <xdr:rowOff>28575</xdr:rowOff>
    </xdr:from>
    <xdr:ext cx="104775" cy="257175"/>
    <xdr:sp macro="" textlink="">
      <xdr:nvSpPr>
        <xdr:cNvPr id="2056" name="Text Box 16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1209675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838200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2058" name="Text Box 2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838200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2059" name="Text Box 3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838200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2060" name="Text Box 4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838200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2061" name="Text Box 5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838200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838200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838200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2064" name="Text Box 3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838200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108857</xdr:colOff>
      <xdr:row>57</xdr:row>
      <xdr:rowOff>95250</xdr:rowOff>
    </xdr:from>
    <xdr:ext cx="104775" cy="257175"/>
    <xdr:sp macro="" textlink="">
      <xdr:nvSpPr>
        <xdr:cNvPr id="2065" name="Text Box 4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947057" y="1238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56</xdr:row>
      <xdr:rowOff>28575</xdr:rowOff>
    </xdr:from>
    <xdr:ext cx="104775" cy="257175"/>
    <xdr:sp macro="" textlink="">
      <xdr:nvSpPr>
        <xdr:cNvPr id="2067" name="Text Box 16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12096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2068" name="Text Box 5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840582" y="1214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56</xdr:row>
      <xdr:rowOff>28575</xdr:rowOff>
    </xdr:from>
    <xdr:ext cx="104775" cy="257175"/>
    <xdr:sp macro="" textlink="">
      <xdr:nvSpPr>
        <xdr:cNvPr id="2069" name="Text Box 16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12096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2070" name="Text Box 5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840582" y="1214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2073" name="Text Box 3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2074" name="Text Box 4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2075" name="Text Box 5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2077" name="Text Box 2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2078" name="Text Box 3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2079" name="Text Box 4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83820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082" name="Text Box 3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083" name="Text Box 4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084" name="Text Box 5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83820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2086" name="Text Box 2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2087" name="Text Box 3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2088" name="Text Box 4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2089" name="Text Box 5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83820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8382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8382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2092" name="Text Box 3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8382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2093" name="Text Box 4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8382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2094" name="Text Box 5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8382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838200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838200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097" name="Text Box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838200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098" name="Text Box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838200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099" name="Text Box 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838200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2100" name="Text Box 1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1209675" y="441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838200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838200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8382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8382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2105" name="Text Box 3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8382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2106" name="Text Box 4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8382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2107" name="Text Box 5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8382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2108" name="Text Box 6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8382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838200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110" name="Text Box 2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838200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111" name="Text Box 3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838200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112" name="Text Box 4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838200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113" name="Text Box 5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838200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838200" y="628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838200" y="628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116" name="Text Box 3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838200" y="628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117" name="Text Box 4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838200" y="628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118" name="Text Box 5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838200" y="628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62</xdr:row>
      <xdr:rowOff>28575</xdr:rowOff>
    </xdr:from>
    <xdr:ext cx="104775" cy="257175"/>
    <xdr:sp macro="" textlink="">
      <xdr:nvSpPr>
        <xdr:cNvPr id="2119" name="Text Box 1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120967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838200" y="628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838200" y="628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1145382</xdr:colOff>
      <xdr:row>62</xdr:row>
      <xdr:rowOff>173152</xdr:rowOff>
    </xdr:from>
    <xdr:ext cx="104775" cy="257175"/>
    <xdr:sp macro="" textlink="">
      <xdr:nvSpPr>
        <xdr:cNvPr id="2122" name="Text Box 16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1983582" y="645965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104775" cy="2571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838200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104775" cy="257175"/>
    <xdr:sp macro="" textlink="">
      <xdr:nvSpPr>
        <xdr:cNvPr id="2124" name="Text Box 2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838200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104775" cy="257175"/>
    <xdr:sp macro="" textlink="">
      <xdr:nvSpPr>
        <xdr:cNvPr id="2125" name="Text Box 3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838200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104775" cy="257175"/>
    <xdr:sp macro="" textlink="">
      <xdr:nvSpPr>
        <xdr:cNvPr id="2126" name="Text Box 4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838200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104775" cy="257175"/>
    <xdr:sp macro="" textlink="">
      <xdr:nvSpPr>
        <xdr:cNvPr id="2127" name="Text Box 5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838200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838200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838200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130" name="Text Box 3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838200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131" name="Text Box 4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838200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132" name="Text Box 5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838200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63</xdr:row>
      <xdr:rowOff>28575</xdr:rowOff>
    </xdr:from>
    <xdr:ext cx="104775" cy="257175"/>
    <xdr:sp macro="" textlink="">
      <xdr:nvSpPr>
        <xdr:cNvPr id="2133" name="Text Box 16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1209675" y="650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838200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63</xdr:row>
      <xdr:rowOff>28575</xdr:rowOff>
    </xdr:from>
    <xdr:ext cx="104775" cy="257175"/>
    <xdr:sp macro="" textlink="">
      <xdr:nvSpPr>
        <xdr:cNvPr id="2135" name="Text Box 16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1209675" y="650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2138" name="Text Box 3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2139" name="Text Box 4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2140" name="Text Box 5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11</xdr:row>
      <xdr:rowOff>28575</xdr:rowOff>
    </xdr:from>
    <xdr:ext cx="104775" cy="257175"/>
    <xdr:sp macro="" textlink="">
      <xdr:nvSpPr>
        <xdr:cNvPr id="2141" name="Text Box 16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120967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2144" name="Text Box 3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2145" name="Text Box 4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11</xdr:row>
      <xdr:rowOff>28575</xdr:rowOff>
    </xdr:from>
    <xdr:ext cx="104775" cy="257175"/>
    <xdr:sp macro="" textlink="">
      <xdr:nvSpPr>
        <xdr:cNvPr id="2146" name="Text Box 16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120967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2148" name="Text Box 2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2149" name="Text Box 3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2150" name="Text Box 4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2151" name="Text Box 5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838200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11</xdr:row>
      <xdr:rowOff>28575</xdr:rowOff>
    </xdr:from>
    <xdr:ext cx="104775" cy="257175"/>
    <xdr:sp macro="" textlink="">
      <xdr:nvSpPr>
        <xdr:cNvPr id="2152" name="Text Box 16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1372960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11</xdr:row>
      <xdr:rowOff>130968</xdr:rowOff>
    </xdr:from>
    <xdr:ext cx="104775" cy="257175"/>
    <xdr:sp macro="" textlink="">
      <xdr:nvSpPr>
        <xdr:cNvPr id="2153" name="Text Box 4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850106" y="7179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462643</xdr:colOff>
      <xdr:row>11</xdr:row>
      <xdr:rowOff>136072</xdr:rowOff>
    </xdr:from>
    <xdr:ext cx="104775" cy="2571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1300843" y="71845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838200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838200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2158" name="Text Box 3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838200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2159" name="Text Box 4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838200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2160" name="Text Box 5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838200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</xdr:row>
      <xdr:rowOff>28575</xdr:rowOff>
    </xdr:from>
    <xdr:ext cx="104775" cy="257175"/>
    <xdr:sp macro="" textlink="">
      <xdr:nvSpPr>
        <xdr:cNvPr id="2161" name="Text Box 16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1209675" y="7458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838200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2164" name="Text Box 2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2165" name="Text Box 3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2166" name="Text Box 4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2167" name="Text Box 5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8382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170" name="Text Box 3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171" name="Text Box 4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172" name="Text Box 5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838200" y="762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838200" y="762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2175" name="Text Box 3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838200" y="762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2176" name="Text Box 4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>
          <a:spLocks noChangeArrowheads="1"/>
        </xdr:cNvSpPr>
      </xdr:nvSpPr>
      <xdr:spPr bwMode="auto">
        <a:xfrm>
          <a:off x="838200" y="762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2177" name="Text Box 5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>
          <a:spLocks noChangeArrowheads="1"/>
        </xdr:cNvSpPr>
      </xdr:nvSpPr>
      <xdr:spPr bwMode="auto">
        <a:xfrm>
          <a:off x="838200" y="762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</xdr:row>
      <xdr:rowOff>28575</xdr:rowOff>
    </xdr:from>
    <xdr:ext cx="104775" cy="257175"/>
    <xdr:sp macro="" textlink="">
      <xdr:nvSpPr>
        <xdr:cNvPr id="2178" name="Text Box 16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>
          <a:spLocks noChangeArrowheads="1"/>
        </xdr:cNvSpPr>
      </xdr:nvSpPr>
      <xdr:spPr bwMode="auto">
        <a:xfrm>
          <a:off x="120967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>
          <a:spLocks noChangeArrowheads="1"/>
        </xdr:cNvSpPr>
      </xdr:nvSpPr>
      <xdr:spPr bwMode="auto">
        <a:xfrm>
          <a:off x="838200" y="762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>
          <a:spLocks noChangeArrowheads="1"/>
        </xdr:cNvSpPr>
      </xdr:nvSpPr>
      <xdr:spPr bwMode="auto">
        <a:xfrm>
          <a:off x="838200" y="762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104775" cy="2571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 txBox="1">
          <a:spLocks noChangeArrowheads="1"/>
        </xdr:cNvSpPr>
      </xdr:nvSpPr>
      <xdr:spPr bwMode="auto">
        <a:xfrm>
          <a:off x="838200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104775" cy="257175"/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 txBox="1">
          <a:spLocks noChangeArrowheads="1"/>
        </xdr:cNvSpPr>
      </xdr:nvSpPr>
      <xdr:spPr bwMode="auto">
        <a:xfrm>
          <a:off x="838200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104775" cy="257175"/>
    <xdr:sp macro="" textlink="">
      <xdr:nvSpPr>
        <xdr:cNvPr id="2183" name="Text Box 3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 txBox="1">
          <a:spLocks noChangeArrowheads="1"/>
        </xdr:cNvSpPr>
      </xdr:nvSpPr>
      <xdr:spPr bwMode="auto">
        <a:xfrm>
          <a:off x="838200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104775" cy="257175"/>
    <xdr:sp macro="" textlink="">
      <xdr:nvSpPr>
        <xdr:cNvPr id="2184" name="Text Box 4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 txBox="1">
          <a:spLocks noChangeArrowheads="1"/>
        </xdr:cNvSpPr>
      </xdr:nvSpPr>
      <xdr:spPr bwMode="auto">
        <a:xfrm>
          <a:off x="838200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104775" cy="257175"/>
    <xdr:sp macro="" textlink="">
      <xdr:nvSpPr>
        <xdr:cNvPr id="2185" name="Text Box 5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 txBox="1">
          <a:spLocks noChangeArrowheads="1"/>
        </xdr:cNvSpPr>
      </xdr:nvSpPr>
      <xdr:spPr bwMode="auto">
        <a:xfrm>
          <a:off x="838200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66</xdr:row>
      <xdr:rowOff>28575</xdr:rowOff>
    </xdr:from>
    <xdr:ext cx="104775" cy="257175"/>
    <xdr:sp macro="" textlink="">
      <xdr:nvSpPr>
        <xdr:cNvPr id="2186" name="Text Box 16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 txBox="1">
          <a:spLocks noChangeArrowheads="1"/>
        </xdr:cNvSpPr>
      </xdr:nvSpPr>
      <xdr:spPr bwMode="auto">
        <a:xfrm>
          <a:off x="1209675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104775" cy="2571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 txBox="1">
          <a:spLocks noChangeArrowheads="1"/>
        </xdr:cNvSpPr>
      </xdr:nvSpPr>
      <xdr:spPr bwMode="auto">
        <a:xfrm>
          <a:off x="838200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104775" cy="257175"/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 txBox="1">
          <a:spLocks noChangeArrowheads="1"/>
        </xdr:cNvSpPr>
      </xdr:nvSpPr>
      <xdr:spPr bwMode="auto">
        <a:xfrm>
          <a:off x="838200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104775" cy="257175"/>
    <xdr:sp macro="" textlink="">
      <xdr:nvSpPr>
        <xdr:cNvPr id="2189" name="Text Box 3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 txBox="1">
          <a:spLocks noChangeArrowheads="1"/>
        </xdr:cNvSpPr>
      </xdr:nvSpPr>
      <xdr:spPr bwMode="auto">
        <a:xfrm>
          <a:off x="838200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104775" cy="257175"/>
    <xdr:sp macro="" textlink="">
      <xdr:nvSpPr>
        <xdr:cNvPr id="2190" name="Text Box 4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 txBox="1">
          <a:spLocks noChangeArrowheads="1"/>
        </xdr:cNvSpPr>
      </xdr:nvSpPr>
      <xdr:spPr bwMode="auto">
        <a:xfrm>
          <a:off x="838200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66</xdr:row>
      <xdr:rowOff>28575</xdr:rowOff>
    </xdr:from>
    <xdr:ext cx="104775" cy="257175"/>
    <xdr:sp macro="" textlink="">
      <xdr:nvSpPr>
        <xdr:cNvPr id="2191" name="Text Box 16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 txBox="1">
          <a:spLocks noChangeArrowheads="1"/>
        </xdr:cNvSpPr>
      </xdr:nvSpPr>
      <xdr:spPr bwMode="auto">
        <a:xfrm>
          <a:off x="1209675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104775" cy="2571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 txBox="1">
          <a:spLocks noChangeArrowheads="1"/>
        </xdr:cNvSpPr>
      </xdr:nvSpPr>
      <xdr:spPr bwMode="auto">
        <a:xfrm>
          <a:off x="838200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104775" cy="257175"/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 txBox="1">
          <a:spLocks noChangeArrowheads="1"/>
        </xdr:cNvSpPr>
      </xdr:nvSpPr>
      <xdr:spPr bwMode="auto">
        <a:xfrm>
          <a:off x="838200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104775" cy="257175"/>
    <xdr:sp macro="" textlink="">
      <xdr:nvSpPr>
        <xdr:cNvPr id="2194" name="Text Box 3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 txBox="1">
          <a:spLocks noChangeArrowheads="1"/>
        </xdr:cNvSpPr>
      </xdr:nvSpPr>
      <xdr:spPr bwMode="auto">
        <a:xfrm>
          <a:off x="838200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104775" cy="257175"/>
    <xdr:sp macro="" textlink="">
      <xdr:nvSpPr>
        <xdr:cNvPr id="2195" name="Text Box 4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 txBox="1">
          <a:spLocks noChangeArrowheads="1"/>
        </xdr:cNvSpPr>
      </xdr:nvSpPr>
      <xdr:spPr bwMode="auto">
        <a:xfrm>
          <a:off x="838200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104775" cy="257175"/>
    <xdr:sp macro="" textlink="">
      <xdr:nvSpPr>
        <xdr:cNvPr id="2196" name="Text Box 5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 txBox="1">
          <a:spLocks noChangeArrowheads="1"/>
        </xdr:cNvSpPr>
      </xdr:nvSpPr>
      <xdr:spPr bwMode="auto">
        <a:xfrm>
          <a:off x="838200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104775" cy="2571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 txBox="1">
          <a:spLocks noChangeArrowheads="1"/>
        </xdr:cNvSpPr>
      </xdr:nvSpPr>
      <xdr:spPr bwMode="auto">
        <a:xfrm>
          <a:off x="838200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104775" cy="257175"/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 txBox="1">
          <a:spLocks noChangeArrowheads="1"/>
        </xdr:cNvSpPr>
      </xdr:nvSpPr>
      <xdr:spPr bwMode="auto">
        <a:xfrm>
          <a:off x="838200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104775" cy="257175"/>
    <xdr:sp macro="" textlink="">
      <xdr:nvSpPr>
        <xdr:cNvPr id="2199" name="Text Box 3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 txBox="1">
          <a:spLocks noChangeArrowheads="1"/>
        </xdr:cNvSpPr>
      </xdr:nvSpPr>
      <xdr:spPr bwMode="auto">
        <a:xfrm>
          <a:off x="838200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104775" cy="257175"/>
    <xdr:sp macro="" textlink="">
      <xdr:nvSpPr>
        <xdr:cNvPr id="2200" name="Text Box 4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 txBox="1">
          <a:spLocks noChangeArrowheads="1"/>
        </xdr:cNvSpPr>
      </xdr:nvSpPr>
      <xdr:spPr bwMode="auto">
        <a:xfrm>
          <a:off x="838200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202" name="Text Box 2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203" name="Text Box 3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204" name="Text Box 4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205" name="Text Box 5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206" name="Text Box 6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66</xdr:row>
      <xdr:rowOff>28575</xdr:rowOff>
    </xdr:from>
    <xdr:ext cx="104775" cy="257175"/>
    <xdr:sp macro="" textlink="">
      <xdr:nvSpPr>
        <xdr:cNvPr id="2207" name="Text Box 16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 txBox="1">
          <a:spLocks noChangeArrowheads="1"/>
        </xdr:cNvSpPr>
      </xdr:nvSpPr>
      <xdr:spPr bwMode="auto">
        <a:xfrm>
          <a:off x="2024403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210" name="Text Box 3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211" name="Text Box 4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212" name="Text Box 5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2213" name="Text Box 16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 txBox="1">
          <a:spLocks noChangeArrowheads="1"/>
        </xdr:cNvSpPr>
      </xdr:nvSpPr>
      <xdr:spPr bwMode="auto">
        <a:xfrm>
          <a:off x="120967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216" name="Text Box 3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217" name="Text Box 4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220" name="Text Box 3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221" name="Text Box 4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222" name="Text Box 5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7</xdr:row>
      <xdr:rowOff>28575</xdr:rowOff>
    </xdr:from>
    <xdr:ext cx="104775" cy="257175"/>
    <xdr:sp macro="" textlink="">
      <xdr:nvSpPr>
        <xdr:cNvPr id="2223" name="Text Box 16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 txBox="1">
          <a:spLocks noChangeArrowheads="1"/>
        </xdr:cNvSpPr>
      </xdr:nvSpPr>
      <xdr:spPr bwMode="auto">
        <a:xfrm>
          <a:off x="1372960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18</xdr:row>
      <xdr:rowOff>130968</xdr:rowOff>
    </xdr:from>
    <xdr:ext cx="104775" cy="257175"/>
    <xdr:sp macro="" textlink="">
      <xdr:nvSpPr>
        <xdr:cNvPr id="2224" name="Text Box 4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 txBox="1">
          <a:spLocks noChangeArrowheads="1"/>
        </xdr:cNvSpPr>
      </xdr:nvSpPr>
      <xdr:spPr bwMode="auto">
        <a:xfrm>
          <a:off x="850106" y="7941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462643</xdr:colOff>
      <xdr:row>18</xdr:row>
      <xdr:rowOff>136072</xdr:rowOff>
    </xdr:from>
    <xdr:ext cx="104775" cy="2571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 txBox="1">
          <a:spLocks noChangeArrowheads="1"/>
        </xdr:cNvSpPr>
      </xdr:nvSpPr>
      <xdr:spPr bwMode="auto">
        <a:xfrm>
          <a:off x="1300843" y="79465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66</xdr:row>
      <xdr:rowOff>28575</xdr:rowOff>
    </xdr:from>
    <xdr:ext cx="104775" cy="257175"/>
    <xdr:sp macro="" textlink="">
      <xdr:nvSpPr>
        <xdr:cNvPr id="2226" name="Text Box 16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 txBox="1">
          <a:spLocks noChangeArrowheads="1"/>
        </xdr:cNvSpPr>
      </xdr:nvSpPr>
      <xdr:spPr bwMode="auto">
        <a:xfrm>
          <a:off x="1209675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104775" cy="2571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 txBox="1">
          <a:spLocks noChangeArrowheads="1"/>
        </xdr:cNvSpPr>
      </xdr:nvSpPr>
      <xdr:spPr bwMode="auto">
        <a:xfrm>
          <a:off x="838200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104775" cy="257175"/>
    <xdr:sp macro="" textlink="">
      <xdr:nvSpPr>
        <xdr:cNvPr id="2228" name="Text Box 2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 txBox="1">
          <a:spLocks noChangeArrowheads="1"/>
        </xdr:cNvSpPr>
      </xdr:nvSpPr>
      <xdr:spPr bwMode="auto">
        <a:xfrm>
          <a:off x="838200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104775" cy="257175"/>
    <xdr:sp macro="" textlink="">
      <xdr:nvSpPr>
        <xdr:cNvPr id="2229" name="Text Box 3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 txBox="1">
          <a:spLocks noChangeArrowheads="1"/>
        </xdr:cNvSpPr>
      </xdr:nvSpPr>
      <xdr:spPr bwMode="auto">
        <a:xfrm>
          <a:off x="838200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104775" cy="257175"/>
    <xdr:sp macro="" textlink="">
      <xdr:nvSpPr>
        <xdr:cNvPr id="2230" name="Text Box 4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 txBox="1">
          <a:spLocks noChangeArrowheads="1"/>
        </xdr:cNvSpPr>
      </xdr:nvSpPr>
      <xdr:spPr bwMode="auto">
        <a:xfrm>
          <a:off x="838200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104775" cy="257175"/>
    <xdr:sp macro="" textlink="">
      <xdr:nvSpPr>
        <xdr:cNvPr id="2231" name="Text Box 5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 txBox="1">
          <a:spLocks noChangeArrowheads="1"/>
        </xdr:cNvSpPr>
      </xdr:nvSpPr>
      <xdr:spPr bwMode="auto">
        <a:xfrm>
          <a:off x="838200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66</xdr:row>
      <xdr:rowOff>28575</xdr:rowOff>
    </xdr:from>
    <xdr:ext cx="104775" cy="257175"/>
    <xdr:sp macro="" textlink="">
      <xdr:nvSpPr>
        <xdr:cNvPr id="2232" name="Text Box 16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 txBox="1">
          <a:spLocks noChangeArrowheads="1"/>
        </xdr:cNvSpPr>
      </xdr:nvSpPr>
      <xdr:spPr bwMode="auto">
        <a:xfrm>
          <a:off x="1209675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235" name="Text Box 3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 txBox="1">
          <a:spLocks noChangeArrowheads="1"/>
        </xdr:cNvSpPr>
      </xdr:nvSpPr>
      <xdr:spPr bwMode="auto">
        <a:xfrm>
          <a:off x="8382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3771900</xdr:colOff>
      <xdr:row>7</xdr:row>
      <xdr:rowOff>28575</xdr:rowOff>
    </xdr:from>
    <xdr:ext cx="104775" cy="257175"/>
    <xdr:sp macro="" textlink="">
      <xdr:nvSpPr>
        <xdr:cNvPr id="2236" name="Text Box 4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 txBox="1">
          <a:spLocks noChangeArrowheads="1"/>
        </xdr:cNvSpPr>
      </xdr:nvSpPr>
      <xdr:spPr bwMode="auto">
        <a:xfrm>
          <a:off x="4381500" y="292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104775" cy="2571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 txBox="1">
          <a:spLocks noChangeArrowheads="1"/>
        </xdr:cNvSpPr>
      </xdr:nvSpPr>
      <xdr:spPr bwMode="auto">
        <a:xfrm>
          <a:off x="838200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104775" cy="257175"/>
    <xdr:sp macro="" textlink="">
      <xdr:nvSpPr>
        <xdr:cNvPr id="2238" name="Text Box 2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 txBox="1">
          <a:spLocks noChangeArrowheads="1"/>
        </xdr:cNvSpPr>
      </xdr:nvSpPr>
      <xdr:spPr bwMode="auto">
        <a:xfrm>
          <a:off x="838200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104775" cy="257175"/>
    <xdr:sp macro="" textlink="">
      <xdr:nvSpPr>
        <xdr:cNvPr id="2239" name="Text Box 3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 txBox="1">
          <a:spLocks noChangeArrowheads="1"/>
        </xdr:cNvSpPr>
      </xdr:nvSpPr>
      <xdr:spPr bwMode="auto">
        <a:xfrm>
          <a:off x="838200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104775" cy="257175"/>
    <xdr:sp macro="" textlink="">
      <xdr:nvSpPr>
        <xdr:cNvPr id="2240" name="Text Box 4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 txBox="1">
          <a:spLocks noChangeArrowheads="1"/>
        </xdr:cNvSpPr>
      </xdr:nvSpPr>
      <xdr:spPr bwMode="auto">
        <a:xfrm>
          <a:off x="838200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35719</xdr:colOff>
      <xdr:row>66</xdr:row>
      <xdr:rowOff>0</xdr:rowOff>
    </xdr:from>
    <xdr:ext cx="104775" cy="257175"/>
    <xdr:sp macro="" textlink="">
      <xdr:nvSpPr>
        <xdr:cNvPr id="2241" name="Text Box 7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 txBox="1">
          <a:spLocks noChangeArrowheads="1"/>
        </xdr:cNvSpPr>
      </xdr:nvSpPr>
      <xdr:spPr bwMode="auto">
        <a:xfrm>
          <a:off x="873919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7</xdr:row>
      <xdr:rowOff>28575</xdr:rowOff>
    </xdr:from>
    <xdr:ext cx="104775" cy="257175"/>
    <xdr:sp macro="" textlink="">
      <xdr:nvSpPr>
        <xdr:cNvPr id="2242" name="Text Box 16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 txBox="1">
          <a:spLocks noChangeArrowheads="1"/>
        </xdr:cNvSpPr>
      </xdr:nvSpPr>
      <xdr:spPr bwMode="auto">
        <a:xfrm>
          <a:off x="2024403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59</xdr:row>
      <xdr:rowOff>161925</xdr:rowOff>
    </xdr:from>
    <xdr:ext cx="104775" cy="257175"/>
    <xdr:sp macro="" textlink="">
      <xdr:nvSpPr>
        <xdr:cNvPr id="2243" name="Text Box 16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 txBox="1">
          <a:spLocks noChangeArrowheads="1"/>
        </xdr:cNvSpPr>
      </xdr:nvSpPr>
      <xdr:spPr bwMode="auto">
        <a:xfrm>
          <a:off x="2657475" y="1685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11</xdr:row>
      <xdr:rowOff>16669</xdr:rowOff>
    </xdr:from>
    <xdr:ext cx="104775" cy="257175"/>
    <xdr:sp macro="" textlink="">
      <xdr:nvSpPr>
        <xdr:cNvPr id="2244" name="Text Box 16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 txBox="1">
          <a:spLocks noChangeArrowheads="1"/>
        </xdr:cNvSpPr>
      </xdr:nvSpPr>
      <xdr:spPr bwMode="auto">
        <a:xfrm>
          <a:off x="2590801" y="70651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383382</xdr:colOff>
      <xdr:row>11</xdr:row>
      <xdr:rowOff>123825</xdr:rowOff>
    </xdr:from>
    <xdr:ext cx="104775" cy="257175"/>
    <xdr:sp macro="" textlink="">
      <xdr:nvSpPr>
        <xdr:cNvPr id="2245" name="Text Box 16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 txBox="1">
          <a:spLocks noChangeArrowheads="1"/>
        </xdr:cNvSpPr>
      </xdr:nvSpPr>
      <xdr:spPr bwMode="auto">
        <a:xfrm>
          <a:off x="2840832" y="7172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48</xdr:row>
      <xdr:rowOff>64294</xdr:rowOff>
    </xdr:from>
    <xdr:ext cx="104775" cy="257175"/>
    <xdr:sp macro="" textlink="">
      <xdr:nvSpPr>
        <xdr:cNvPr id="2246" name="Text Box 16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 txBox="1">
          <a:spLocks noChangeArrowheads="1"/>
        </xdr:cNvSpPr>
      </xdr:nvSpPr>
      <xdr:spPr bwMode="auto">
        <a:xfrm>
          <a:off x="2745581" y="8636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221797</xdr:colOff>
      <xdr:row>59</xdr:row>
      <xdr:rowOff>110218</xdr:rowOff>
    </xdr:from>
    <xdr:ext cx="104775" cy="257175"/>
    <xdr:sp macro="" textlink="">
      <xdr:nvSpPr>
        <xdr:cNvPr id="2247" name="Text Box 16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 txBox="1">
          <a:spLocks noChangeArrowheads="1"/>
        </xdr:cNvSpPr>
      </xdr:nvSpPr>
      <xdr:spPr bwMode="auto">
        <a:xfrm>
          <a:off x="2679247" y="16342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59</xdr:row>
      <xdr:rowOff>16669</xdr:rowOff>
    </xdr:from>
    <xdr:ext cx="104775" cy="257175"/>
    <xdr:sp macro="" textlink="">
      <xdr:nvSpPr>
        <xdr:cNvPr id="2248" name="Text Box 16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 txBox="1">
          <a:spLocks noChangeArrowheads="1"/>
        </xdr:cNvSpPr>
      </xdr:nvSpPr>
      <xdr:spPr bwMode="auto">
        <a:xfrm>
          <a:off x="2590801" y="15406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221797</xdr:colOff>
      <xdr:row>58</xdr:row>
      <xdr:rowOff>110218</xdr:rowOff>
    </xdr:from>
    <xdr:ext cx="104775" cy="257175"/>
    <xdr:sp macro="" textlink="">
      <xdr:nvSpPr>
        <xdr:cNvPr id="2249" name="Text Box 16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 txBox="1">
          <a:spLocks noChangeArrowheads="1"/>
        </xdr:cNvSpPr>
      </xdr:nvSpPr>
      <xdr:spPr bwMode="auto">
        <a:xfrm>
          <a:off x="2679247" y="14437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58</xdr:row>
      <xdr:rowOff>16669</xdr:rowOff>
    </xdr:from>
    <xdr:ext cx="104775" cy="257175"/>
    <xdr:sp macro="" textlink="">
      <xdr:nvSpPr>
        <xdr:cNvPr id="2250" name="Text Box 16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 txBox="1">
          <a:spLocks noChangeArrowheads="1"/>
        </xdr:cNvSpPr>
      </xdr:nvSpPr>
      <xdr:spPr bwMode="auto">
        <a:xfrm>
          <a:off x="2590801" y="13501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7</xdr:row>
      <xdr:rowOff>64294</xdr:rowOff>
    </xdr:from>
    <xdr:ext cx="104775" cy="257175"/>
    <xdr:sp macro="" textlink="">
      <xdr:nvSpPr>
        <xdr:cNvPr id="2251" name="Text Box 16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 txBox="1">
          <a:spLocks noChangeArrowheads="1"/>
        </xdr:cNvSpPr>
      </xdr:nvSpPr>
      <xdr:spPr bwMode="auto">
        <a:xfrm>
          <a:off x="2745581" y="4445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63</xdr:row>
      <xdr:rowOff>64294</xdr:rowOff>
    </xdr:from>
    <xdr:ext cx="104775" cy="257175"/>
    <xdr:sp macro="" textlink="">
      <xdr:nvSpPr>
        <xdr:cNvPr id="2252" name="Text Box 16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 txBox="1">
          <a:spLocks noChangeArrowheads="1"/>
        </xdr:cNvSpPr>
      </xdr:nvSpPr>
      <xdr:spPr bwMode="auto">
        <a:xfrm>
          <a:off x="2745581" y="6541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4</xdr:row>
      <xdr:rowOff>64294</xdr:rowOff>
    </xdr:from>
    <xdr:ext cx="104775" cy="257175"/>
    <xdr:sp macro="" textlink="">
      <xdr:nvSpPr>
        <xdr:cNvPr id="2253" name="Text Box 16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 txBox="1">
          <a:spLocks noChangeArrowheads="1"/>
        </xdr:cNvSpPr>
      </xdr:nvSpPr>
      <xdr:spPr bwMode="auto">
        <a:xfrm>
          <a:off x="2745581" y="7493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5</xdr:row>
      <xdr:rowOff>64294</xdr:rowOff>
    </xdr:from>
    <xdr:ext cx="104775" cy="257175"/>
    <xdr:sp macro="" textlink="">
      <xdr:nvSpPr>
        <xdr:cNvPr id="2254" name="Text Box 16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 txBox="1">
          <a:spLocks noChangeArrowheads="1"/>
        </xdr:cNvSpPr>
      </xdr:nvSpPr>
      <xdr:spPr bwMode="auto">
        <a:xfrm>
          <a:off x="2745581" y="7684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801460</xdr:colOff>
      <xdr:row>47</xdr:row>
      <xdr:rowOff>133350</xdr:rowOff>
    </xdr:from>
    <xdr:ext cx="104775" cy="257175"/>
    <xdr:sp macro="" textlink="">
      <xdr:nvSpPr>
        <xdr:cNvPr id="2255" name="Text Box 16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 txBox="1">
          <a:spLocks noChangeArrowheads="1"/>
        </xdr:cNvSpPr>
      </xdr:nvSpPr>
      <xdr:spPr bwMode="auto">
        <a:xfrm>
          <a:off x="3258910" y="8515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66</xdr:row>
      <xdr:rowOff>16669</xdr:rowOff>
    </xdr:from>
    <xdr:ext cx="104775" cy="257175"/>
    <xdr:sp macro="" textlink="">
      <xdr:nvSpPr>
        <xdr:cNvPr id="2256" name="Text Box 16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 txBox="1">
          <a:spLocks noChangeArrowheads="1"/>
        </xdr:cNvSpPr>
      </xdr:nvSpPr>
      <xdr:spPr bwMode="auto">
        <a:xfrm>
          <a:off x="2590801" y="82081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7</xdr:row>
      <xdr:rowOff>16669</xdr:rowOff>
    </xdr:from>
    <xdr:ext cx="104775" cy="257175"/>
    <xdr:sp macro="" textlink="">
      <xdr:nvSpPr>
        <xdr:cNvPr id="2257" name="Text Box 16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 txBox="1">
          <a:spLocks noChangeArrowheads="1"/>
        </xdr:cNvSpPr>
      </xdr:nvSpPr>
      <xdr:spPr bwMode="auto">
        <a:xfrm>
          <a:off x="2590801" y="78271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243230</xdr:colOff>
      <xdr:row>25</xdr:row>
      <xdr:rowOff>52728</xdr:rowOff>
    </xdr:from>
    <xdr:ext cx="104775" cy="257175"/>
    <xdr:sp macro="" textlink="">
      <xdr:nvSpPr>
        <xdr:cNvPr id="1130" name="Text Box 7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10349255" y="367222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243230</xdr:colOff>
      <xdr:row>25</xdr:row>
      <xdr:rowOff>52728</xdr:rowOff>
    </xdr:from>
    <xdr:ext cx="104775" cy="257175"/>
    <xdr:sp macro="" textlink="">
      <xdr:nvSpPr>
        <xdr:cNvPr id="1131" name="Text Box 7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10349255" y="367222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36576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36576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134" name="Text Box 3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36576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135" name="Text Box 4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36576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136" name="Text Box 5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36576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1137" name="Text Box 16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737235" y="760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140" name="Text Box 3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141" name="Text Box 4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142" name="Text Box 5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143" name="Text Box 6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144" name="Text Box 7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145" name="Text Box 8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</xdr:row>
      <xdr:rowOff>28575</xdr:rowOff>
    </xdr:from>
    <xdr:ext cx="104775" cy="257175"/>
    <xdr:sp macro="" textlink="">
      <xdr:nvSpPr>
        <xdr:cNvPr id="1146" name="Text Box 16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737235" y="577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3657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3657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1149" name="Text Box 3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3657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1150" name="Text Box 4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3657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1151" name="Text Box 5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3657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154" name="Text Box 3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155" name="Text Box 4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156" name="Text Box 5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</xdr:row>
      <xdr:rowOff>28575</xdr:rowOff>
    </xdr:from>
    <xdr:ext cx="104775" cy="257175"/>
    <xdr:sp macro="" textlink="">
      <xdr:nvSpPr>
        <xdr:cNvPr id="1157" name="Text Box 16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737235" y="1674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160" name="Text Box 3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161" name="Text Box 4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</xdr:row>
      <xdr:rowOff>28575</xdr:rowOff>
    </xdr:from>
    <xdr:ext cx="104775" cy="257175"/>
    <xdr:sp macro="" textlink="">
      <xdr:nvSpPr>
        <xdr:cNvPr id="1162" name="Text Box 16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737235" y="1674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165" name="Text Box 3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166" name="Text Box 4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167" name="Text Box 5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</xdr:row>
      <xdr:rowOff>28575</xdr:rowOff>
    </xdr:from>
    <xdr:ext cx="104775" cy="257175"/>
    <xdr:sp macro="" textlink="">
      <xdr:nvSpPr>
        <xdr:cNvPr id="1168" name="Text Box 16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737235" y="1674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171" name="Text Box 3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8</xdr:row>
      <xdr:rowOff>130968</xdr:rowOff>
    </xdr:from>
    <xdr:ext cx="104775" cy="257175"/>
    <xdr:sp macro="" textlink="">
      <xdr:nvSpPr>
        <xdr:cNvPr id="1172" name="Text Box 4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377666" y="177688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3657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20</xdr:row>
      <xdr:rowOff>28575</xdr:rowOff>
    </xdr:from>
    <xdr:ext cx="104775" cy="257175"/>
    <xdr:sp macro="" textlink="">
      <xdr:nvSpPr>
        <xdr:cNvPr id="1174" name="Text Box 16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737235" y="185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20</xdr:row>
      <xdr:rowOff>71437</xdr:rowOff>
    </xdr:from>
    <xdr:ext cx="104775" cy="257175"/>
    <xdr:sp macro="" textlink="">
      <xdr:nvSpPr>
        <xdr:cNvPr id="1175" name="Text Box 5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345282" y="208311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36576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36576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178" name="Text Box 3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36576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179" name="Text Box 4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36576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180" name="Text Box 5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36576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1181" name="Text Box 16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737235" y="760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184" name="Text Box 3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185" name="Text Box 4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186" name="Text Box 5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187" name="Text Box 6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188" name="Text Box 7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189" name="Text Box 8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</xdr:row>
      <xdr:rowOff>55789</xdr:rowOff>
    </xdr:from>
    <xdr:ext cx="104775" cy="257175"/>
    <xdr:sp macro="" textlink="">
      <xdr:nvSpPr>
        <xdr:cNvPr id="1190" name="Text Box 16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1022985" y="60442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3657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3657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1193" name="Text Box 3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3657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1194" name="Text Box 4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3657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1195" name="Text Box 5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3657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198" name="Text Box 3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199" name="Text Box 4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200" name="Text Box 5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</xdr:row>
      <xdr:rowOff>28575</xdr:rowOff>
    </xdr:from>
    <xdr:ext cx="104775" cy="257175"/>
    <xdr:sp macro="" textlink="">
      <xdr:nvSpPr>
        <xdr:cNvPr id="1201" name="Text Box 16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737235" y="1674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409575</xdr:colOff>
      <xdr:row>4</xdr:row>
      <xdr:rowOff>120015</xdr:rowOff>
    </xdr:from>
    <xdr:ext cx="104775" cy="257175"/>
    <xdr:sp macro="" textlink="">
      <xdr:nvSpPr>
        <xdr:cNvPr id="1206" name="Text Box 16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775335" y="17659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209" name="Text Box 3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210" name="Text Box 4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211" name="Text Box 5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4</xdr:row>
      <xdr:rowOff>28575</xdr:rowOff>
    </xdr:from>
    <xdr:ext cx="104775" cy="257175"/>
    <xdr:sp macro="" textlink="">
      <xdr:nvSpPr>
        <xdr:cNvPr id="1212" name="Text Box 16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900520" y="1674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16</xdr:row>
      <xdr:rowOff>163286</xdr:rowOff>
    </xdr:from>
    <xdr:ext cx="104775" cy="257175"/>
    <xdr:sp macro="" textlink="">
      <xdr:nvSpPr>
        <xdr:cNvPr id="1213" name="Text Box 3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285750" y="144344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8</xdr:row>
      <xdr:rowOff>130968</xdr:rowOff>
    </xdr:from>
    <xdr:ext cx="104775" cy="257175"/>
    <xdr:sp macro="" textlink="">
      <xdr:nvSpPr>
        <xdr:cNvPr id="1214" name="Text Box 4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377666" y="177688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517071</xdr:colOff>
      <xdr:row>6</xdr:row>
      <xdr:rowOff>108857</xdr:rowOff>
    </xdr:from>
    <xdr:ext cx="104775" cy="25717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882831" y="3034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425903</xdr:colOff>
      <xdr:row>11</xdr:row>
      <xdr:rowOff>137432</xdr:rowOff>
    </xdr:from>
    <xdr:ext cx="104775" cy="257175"/>
    <xdr:sp macro="" textlink="">
      <xdr:nvSpPr>
        <xdr:cNvPr id="1216" name="Text Box 16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791663" y="269775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20</xdr:row>
      <xdr:rowOff>71437</xdr:rowOff>
    </xdr:from>
    <xdr:ext cx="104775" cy="257175"/>
    <xdr:sp macro="" textlink="">
      <xdr:nvSpPr>
        <xdr:cNvPr id="1217" name="Text Box 5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345282" y="208311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3657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3657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220" name="Text Box 3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3657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221" name="Text Box 4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3657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222" name="Text Box 5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3657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72118</xdr:colOff>
      <xdr:row>4</xdr:row>
      <xdr:rowOff>28575</xdr:rowOff>
    </xdr:from>
    <xdr:ext cx="104775" cy="257175"/>
    <xdr:sp macro="" textlink="">
      <xdr:nvSpPr>
        <xdr:cNvPr id="1223" name="Text Box 16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437878" y="1674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226" name="Text Box 3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227" name="Text Box 4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3657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3657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230" name="Text Box 3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3657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231" name="Text Box 4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3657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234" name="Text Box 3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235" name="Text Box 4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236" name="Text Box 5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237" name="Text Box 6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1491683</xdr:colOff>
      <xdr:row>21</xdr:row>
      <xdr:rowOff>163286</xdr:rowOff>
    </xdr:from>
    <xdr:ext cx="104775" cy="257175"/>
    <xdr:sp macro="" textlink="">
      <xdr:nvSpPr>
        <xdr:cNvPr id="1238" name="Text Box 7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1857443" y="21749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4</xdr:row>
      <xdr:rowOff>28575</xdr:rowOff>
    </xdr:from>
    <xdr:ext cx="104775" cy="257175"/>
    <xdr:sp macro="" textlink="">
      <xdr:nvSpPr>
        <xdr:cNvPr id="1239" name="Text Box 16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1551963" y="1674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36576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36576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1242" name="Text Box 3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36576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1243" name="Text Box 4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36576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1244" name="Text Box 5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36576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3657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3657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247" name="Text Box 3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3657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248" name="Text Box 4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3657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249" name="Text Box 5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3657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1250" name="Text Box 16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73723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16</xdr:row>
      <xdr:rowOff>180294</xdr:rowOff>
    </xdr:from>
    <xdr:ext cx="104775" cy="257175"/>
    <xdr:sp macro="" textlink="">
      <xdr:nvSpPr>
        <xdr:cNvPr id="1251" name="Text Box 5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384470" y="127757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254" name="Text Box 3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255" name="Text Box 4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256" name="Text Box 5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259" name="Text Box 3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260" name="Text Box 4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278471</xdr:colOff>
      <xdr:row>21</xdr:row>
      <xdr:rowOff>82732</xdr:rowOff>
    </xdr:from>
    <xdr:ext cx="104775" cy="257175"/>
    <xdr:sp macro="" textlink="">
      <xdr:nvSpPr>
        <xdr:cNvPr id="1261" name="Text Box 7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644231" y="209441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264" name="Text Box 3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10</xdr:row>
      <xdr:rowOff>163286</xdr:rowOff>
    </xdr:from>
    <xdr:ext cx="104775" cy="257175"/>
    <xdr:sp macro="" textlink="">
      <xdr:nvSpPr>
        <xdr:cNvPr id="1265" name="Text Box 3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285750" y="10776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268" name="Text Box 3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269" name="Text Box 4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270" name="Text Box 5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271" name="Text Box 6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1272" name="Text Box 16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73723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275" name="Text Box 3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276" name="Text Box 4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277" name="Text Box 5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280" name="Text Box 3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281" name="Text Box 4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1283" name="Text Box 16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7372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17</xdr:row>
      <xdr:rowOff>71437</xdr:rowOff>
    </xdr:from>
    <xdr:ext cx="104775" cy="257175"/>
    <xdr:sp macro="" textlink="">
      <xdr:nvSpPr>
        <xdr:cNvPr id="1284" name="Text Box 5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345282" y="153447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1285" name="Text Box 16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7372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17</xdr:row>
      <xdr:rowOff>71437</xdr:rowOff>
    </xdr:from>
    <xdr:ext cx="104775" cy="257175"/>
    <xdr:sp macro="" textlink="">
      <xdr:nvSpPr>
        <xdr:cNvPr id="1286" name="Text Box 5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345282" y="153447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289" name="Text Box 3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290" name="Text Box 4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291" name="Text Box 5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294" name="Text Box 3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295" name="Text Box 4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298" name="Text Box 3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299" name="Text Box 4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00" name="Text Box 5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303" name="Text Box 3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304" name="Text Box 4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305" name="Text Box 5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</xdr:row>
      <xdr:rowOff>28575</xdr:rowOff>
    </xdr:from>
    <xdr:ext cx="104775" cy="257175"/>
    <xdr:sp macro="" textlink="">
      <xdr:nvSpPr>
        <xdr:cNvPr id="1306" name="Text Box 16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737235" y="577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09" name="Text Box 3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10" name="Text Box 4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11" name="Text Box 5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1312" name="Text Box 16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73723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15" name="Text Box 3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16" name="Text Box 4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1317" name="Text Box 16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73723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20" name="Text Box 3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21" name="Text Box 4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22" name="Text Box 5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1323" name="Text Box 16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73723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326" name="Text Box 3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329" name="Text Box 3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330" name="Text Box 4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1331" name="Text Box 5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</xdr:row>
      <xdr:rowOff>28575</xdr:rowOff>
    </xdr:from>
    <xdr:ext cx="104775" cy="257175"/>
    <xdr:sp macro="" textlink="">
      <xdr:nvSpPr>
        <xdr:cNvPr id="1332" name="Text Box 16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737235" y="577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35" name="Text Box 3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36" name="Text Box 4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37" name="Text Box 5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1338" name="Text Box 16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73723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41" name="Text Box 3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42" name="Text Box 4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1343" name="Text Box 16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73723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46" name="Text Box 3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47" name="Text Box 4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48" name="Text Box 5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3</xdr:row>
      <xdr:rowOff>28575</xdr:rowOff>
    </xdr:from>
    <xdr:ext cx="104775" cy="257175"/>
    <xdr:sp macro="" textlink="">
      <xdr:nvSpPr>
        <xdr:cNvPr id="1349" name="Text Box 16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900520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15</xdr:row>
      <xdr:rowOff>163286</xdr:rowOff>
    </xdr:from>
    <xdr:ext cx="104775" cy="257175"/>
    <xdr:sp macro="" textlink="">
      <xdr:nvSpPr>
        <xdr:cNvPr id="1350" name="Text Box 3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285750" y="12605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72118</xdr:colOff>
      <xdr:row>3</xdr:row>
      <xdr:rowOff>28575</xdr:rowOff>
    </xdr:from>
    <xdr:ext cx="104775" cy="257175"/>
    <xdr:sp macro="" textlink="">
      <xdr:nvSpPr>
        <xdr:cNvPr id="1351" name="Text Box 16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437878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54" name="Text Box 3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55" name="Text Box 4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358" name="Text Box 3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359" name="Text Box 4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360" name="Text Box 5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361" name="Text Box 6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3</xdr:row>
      <xdr:rowOff>28575</xdr:rowOff>
    </xdr:from>
    <xdr:ext cx="104775" cy="257175"/>
    <xdr:sp macro="" textlink="">
      <xdr:nvSpPr>
        <xdr:cNvPr id="1362" name="Text Box 16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1551963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1363" name="Text Box 16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7372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10</xdr:row>
      <xdr:rowOff>180294</xdr:rowOff>
    </xdr:from>
    <xdr:ext cx="104775" cy="257175"/>
    <xdr:sp macro="" textlink="">
      <xdr:nvSpPr>
        <xdr:cNvPr id="1364" name="Text Box 5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384470" y="10946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367" name="Text Box 3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368" name="Text Box 4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369" name="Text Box 5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372" name="Text Box 3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373" name="Text Box 4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430326</xdr:colOff>
      <xdr:row>5</xdr:row>
      <xdr:rowOff>95251</xdr:rowOff>
    </xdr:from>
    <xdr:ext cx="104775" cy="257175"/>
    <xdr:sp macro="" textlink="">
      <xdr:nvSpPr>
        <xdr:cNvPr id="1374" name="Text Box 7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796086" y="28384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377" name="Text Box 3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13607</xdr:colOff>
      <xdr:row>3</xdr:row>
      <xdr:rowOff>122465</xdr:rowOff>
    </xdr:from>
    <xdr:ext cx="104775" cy="257175"/>
    <xdr:sp macro="" textlink="">
      <xdr:nvSpPr>
        <xdr:cNvPr id="1378" name="Text Box 3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379367" y="158550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381" name="Text Box 3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382" name="Text Box 4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383" name="Text Box 5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384" name="Text Box 6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10</xdr:row>
      <xdr:rowOff>28575</xdr:rowOff>
    </xdr:from>
    <xdr:ext cx="104775" cy="257175"/>
    <xdr:sp macro="" textlink="">
      <xdr:nvSpPr>
        <xdr:cNvPr id="1385" name="Text Box 16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73723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388" name="Text Box 3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389" name="Text Box 4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390" name="Text Box 5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393" name="Text Box 3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1395" name="Text Box 16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73723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1396" name="Text Box 5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345282" y="135159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1397" name="Text Box 16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73723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1398" name="Text Box 5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345282" y="135159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401" name="Text Box 3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402" name="Text Box 4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403" name="Text Box 5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406" name="Text Box 3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407" name="Text Box 4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410" name="Text Box 3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411" name="Text Box 4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412" name="Text Box 5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415" name="Text Box 3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416" name="Text Box 4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417" name="Text Box 5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36576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36576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1420" name="Text Box 3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36576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1421" name="Text Box 4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36576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1422" name="Text Box 5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36576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1423" name="Text Box 6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36576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26" name="Text Box 3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27" name="Text Box 4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28" name="Text Box 5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1429" name="Text Box 16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73723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32" name="Text Box 3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33" name="Text Box 4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1434" name="Text Box 16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73723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37" name="Text Box 3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38" name="Text Box 4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39" name="Text Box 5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1440" name="Text Box 16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73723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443" name="Text Box 3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3</xdr:row>
      <xdr:rowOff>130968</xdr:rowOff>
    </xdr:from>
    <xdr:ext cx="104775" cy="257175"/>
    <xdr:sp macro="" textlink="">
      <xdr:nvSpPr>
        <xdr:cNvPr id="1444" name="Text Box 4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377666" y="15940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</xdr:row>
      <xdr:rowOff>28575</xdr:rowOff>
    </xdr:from>
    <xdr:ext cx="104775" cy="257175"/>
    <xdr:sp macro="" textlink="">
      <xdr:nvSpPr>
        <xdr:cNvPr id="1446" name="Text Box 16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737235" y="1674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49" name="Text Box 3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50" name="Text Box 4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51" name="Text Box 5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1452" name="Text Box 16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73723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55" name="Text Box 3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56" name="Text Box 4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409575</xdr:colOff>
      <xdr:row>3</xdr:row>
      <xdr:rowOff>120015</xdr:rowOff>
    </xdr:from>
    <xdr:ext cx="104775" cy="257175"/>
    <xdr:sp macro="" textlink="">
      <xdr:nvSpPr>
        <xdr:cNvPr id="1457" name="Text Box 16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775335" y="15830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60" name="Text Box 3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61" name="Text Box 4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62" name="Text Box 5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3</xdr:row>
      <xdr:rowOff>28575</xdr:rowOff>
    </xdr:from>
    <xdr:ext cx="104775" cy="257175"/>
    <xdr:sp macro="" textlink="">
      <xdr:nvSpPr>
        <xdr:cNvPr id="1463" name="Text Box 16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900520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15</xdr:row>
      <xdr:rowOff>163286</xdr:rowOff>
    </xdr:from>
    <xdr:ext cx="104775" cy="257175"/>
    <xdr:sp macro="" textlink="">
      <xdr:nvSpPr>
        <xdr:cNvPr id="1464" name="Text Box 3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285750" y="12605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3</xdr:row>
      <xdr:rowOff>130968</xdr:rowOff>
    </xdr:from>
    <xdr:ext cx="104775" cy="257175"/>
    <xdr:sp macro="" textlink="">
      <xdr:nvSpPr>
        <xdr:cNvPr id="1465" name="Text Box 4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377666" y="15940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468" name="Text Box 3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469" name="Text Box 4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470" name="Text Box 5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72118</xdr:colOff>
      <xdr:row>3</xdr:row>
      <xdr:rowOff>28575</xdr:rowOff>
    </xdr:from>
    <xdr:ext cx="104775" cy="257175"/>
    <xdr:sp macro="" textlink="">
      <xdr:nvSpPr>
        <xdr:cNvPr id="1471" name="Text Box 16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437878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74" name="Text Box 3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75" name="Text Box 4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478" name="Text Box 3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479" name="Text Box 4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482" name="Text Box 3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483" name="Text Box 4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484" name="Text Box 5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485" name="Text Box 6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3</xdr:row>
      <xdr:rowOff>28575</xdr:rowOff>
    </xdr:from>
    <xdr:ext cx="104775" cy="257175"/>
    <xdr:sp macro="" textlink="">
      <xdr:nvSpPr>
        <xdr:cNvPr id="1486" name="Text Box 16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1551963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1487" name="Text Box 16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7372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10</xdr:row>
      <xdr:rowOff>180294</xdr:rowOff>
    </xdr:from>
    <xdr:ext cx="104775" cy="257175"/>
    <xdr:sp macro="" textlink="">
      <xdr:nvSpPr>
        <xdr:cNvPr id="1488" name="Text Box 5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384470" y="10946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491" name="Text Box 3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492" name="Text Box 4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493" name="Text Box 5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496" name="Text Box 3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497" name="Text Box 4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500" name="Text Box 3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503" name="Text Box 3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504" name="Text Box 4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505" name="Text Box 5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506" name="Text Box 6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10</xdr:row>
      <xdr:rowOff>28575</xdr:rowOff>
    </xdr:from>
    <xdr:ext cx="104775" cy="257175"/>
    <xdr:sp macro="" textlink="">
      <xdr:nvSpPr>
        <xdr:cNvPr id="1507" name="Text Box 16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73723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510" name="Text Box 3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511" name="Text Box 4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512" name="Text Box 5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515" name="Text Box 3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516" name="Text Box 4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1518" name="Text Box 16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73723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1519" name="Text Box 5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345282" y="135159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1520" name="Text Box 16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73723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1521" name="Text Box 5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345282" y="135159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524" name="Text Box 3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525" name="Text Box 4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526" name="Text Box 5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529" name="Text Box 3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530" name="Text Box 4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33" name="Text Box 3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34" name="Text Box 4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35" name="Text Box 5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38" name="Text Box 3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39" name="Text Box 4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40" name="Text Box 5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1541" name="Text Box 16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7372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44" name="Text Box 3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45" name="Text Box 4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1546" name="Text Box 16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7372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49" name="Text Box 3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50" name="Text Box 4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51" name="Text Box 5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1552" name="Text Box 16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7372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555" name="Text Box 3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58" name="Text Box 3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59" name="Text Box 4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60" name="Text Box 5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1561" name="Text Box 16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7372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64" name="Text Box 3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65" name="Text Box 4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1566" name="Text Box 16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7372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69" name="Text Box 3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70" name="Text Box 4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71" name="Text Box 5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17</xdr:row>
      <xdr:rowOff>28575</xdr:rowOff>
    </xdr:from>
    <xdr:ext cx="104775" cy="257175"/>
    <xdr:sp macro="" textlink="">
      <xdr:nvSpPr>
        <xdr:cNvPr id="1572" name="Text Box 16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900520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10</xdr:row>
      <xdr:rowOff>163286</xdr:rowOff>
    </xdr:from>
    <xdr:ext cx="104775" cy="257175"/>
    <xdr:sp macro="" textlink="">
      <xdr:nvSpPr>
        <xdr:cNvPr id="1573" name="Text Box 3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285750" y="10776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72118</xdr:colOff>
      <xdr:row>17</xdr:row>
      <xdr:rowOff>28575</xdr:rowOff>
    </xdr:from>
    <xdr:ext cx="104775" cy="257175"/>
    <xdr:sp macro="" textlink="">
      <xdr:nvSpPr>
        <xdr:cNvPr id="1574" name="Text Box 16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437878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77" name="Text Box 3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578" name="Text Box 4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581" name="Text Box 3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582" name="Text Box 4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583" name="Text Box 5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584" name="Text Box 6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17</xdr:row>
      <xdr:rowOff>28575</xdr:rowOff>
    </xdr:from>
    <xdr:ext cx="104775" cy="257175"/>
    <xdr:sp macro="" textlink="">
      <xdr:nvSpPr>
        <xdr:cNvPr id="1585" name="Text Box 16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1551963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1586" name="Text Box 16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73723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589" name="Text Box 3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590" name="Text Box 4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591" name="Text Box 5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594" name="Text Box 3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595" name="Text Box 4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13607</xdr:colOff>
      <xdr:row>17</xdr:row>
      <xdr:rowOff>122465</xdr:rowOff>
    </xdr:from>
    <xdr:ext cx="104775" cy="257175"/>
    <xdr:sp macro="" textlink="">
      <xdr:nvSpPr>
        <xdr:cNvPr id="1596" name="Text Box 3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379367" y="1402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10</xdr:row>
      <xdr:rowOff>28575</xdr:rowOff>
    </xdr:from>
    <xdr:ext cx="104775" cy="257175"/>
    <xdr:sp macro="" textlink="">
      <xdr:nvSpPr>
        <xdr:cNvPr id="1598" name="Text Box 16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73723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15</xdr:row>
      <xdr:rowOff>71437</xdr:rowOff>
    </xdr:from>
    <xdr:ext cx="104775" cy="257175"/>
    <xdr:sp macro="" textlink="">
      <xdr:nvSpPr>
        <xdr:cNvPr id="1599" name="Text Box 5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345282" y="116871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10</xdr:row>
      <xdr:rowOff>28575</xdr:rowOff>
    </xdr:from>
    <xdr:ext cx="104775" cy="257175"/>
    <xdr:sp macro="" textlink="">
      <xdr:nvSpPr>
        <xdr:cNvPr id="1600" name="Text Box 16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73723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15</xdr:row>
      <xdr:rowOff>71437</xdr:rowOff>
    </xdr:from>
    <xdr:ext cx="104775" cy="257175"/>
    <xdr:sp macro="" textlink="">
      <xdr:nvSpPr>
        <xdr:cNvPr id="1601" name="Text Box 5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345282" y="116871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604" name="Text Box 3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605" name="Text Box 4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606" name="Text Box 5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609" name="Text Box 3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610" name="Text Box 4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613" name="Text Box 3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614" name="Text Box 4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615" name="Text Box 5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618" name="Text Box 3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619" name="Text Box 4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620" name="Text Box 5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3657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3657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3" name="Text Box 3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3657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4" name="Text Box 4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3657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5" name="Text Box 5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3657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18</xdr:row>
      <xdr:rowOff>71437</xdr:rowOff>
    </xdr:from>
    <xdr:ext cx="104775" cy="257175"/>
    <xdr:sp macro="" textlink="">
      <xdr:nvSpPr>
        <xdr:cNvPr id="1626" name="Text Box 5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345282" y="17173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3657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3657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9" name="Text Box 3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3657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0" name="Text Box 4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3657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1" name="Text Box 5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3657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517071</xdr:colOff>
      <xdr:row>11</xdr:row>
      <xdr:rowOff>108857</xdr:rowOff>
    </xdr:from>
    <xdr:ext cx="104775" cy="2571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882831" y="266917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425903</xdr:colOff>
      <xdr:row>4</xdr:row>
      <xdr:rowOff>137432</xdr:rowOff>
    </xdr:from>
    <xdr:ext cx="104775" cy="257175"/>
    <xdr:sp macro="" textlink="">
      <xdr:nvSpPr>
        <xdr:cNvPr id="1633" name="Text Box 16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791663" y="233199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18</xdr:row>
      <xdr:rowOff>71437</xdr:rowOff>
    </xdr:from>
    <xdr:ext cx="104775" cy="257175"/>
    <xdr:sp macro="" textlink="">
      <xdr:nvSpPr>
        <xdr:cNvPr id="1634" name="Text Box 5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345282" y="17173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1491683</xdr:colOff>
      <xdr:row>8</xdr:row>
      <xdr:rowOff>163286</xdr:rowOff>
    </xdr:from>
    <xdr:ext cx="104775" cy="257175"/>
    <xdr:sp macro="" textlink="">
      <xdr:nvSpPr>
        <xdr:cNvPr id="1635" name="Text Box 7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1857443" y="180920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36576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36576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638" name="Text Box 3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36576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639" name="Text Box 4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36576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640" name="Text Box 5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36576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643" name="Text Box 3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644" name="Text Box 4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645" name="Text Box 5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430326</xdr:colOff>
      <xdr:row>5</xdr:row>
      <xdr:rowOff>95251</xdr:rowOff>
    </xdr:from>
    <xdr:ext cx="104775" cy="257175"/>
    <xdr:sp macro="" textlink="">
      <xdr:nvSpPr>
        <xdr:cNvPr id="1646" name="Text Box 7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796086" y="247269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36576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36576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649" name="Text Box 3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36576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650" name="Text Box 4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36576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651" name="Text Box 5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36576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1652" name="Text Box 6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36576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104775" cy="25717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552450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104775" cy="257175"/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552450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104775" cy="257175"/>
    <xdr:sp macro="" textlink="">
      <xdr:nvSpPr>
        <xdr:cNvPr id="1655" name="Text Box 3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552450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104775" cy="257175"/>
    <xdr:sp macro="" textlink="">
      <xdr:nvSpPr>
        <xdr:cNvPr id="1656" name="Text Box 4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552450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104775" cy="257175"/>
    <xdr:sp macro="" textlink="">
      <xdr:nvSpPr>
        <xdr:cNvPr id="1657" name="Text Box 5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552450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68</xdr:row>
      <xdr:rowOff>28575</xdr:rowOff>
    </xdr:from>
    <xdr:ext cx="104775" cy="257175"/>
    <xdr:sp macro="" textlink="">
      <xdr:nvSpPr>
        <xdr:cNvPr id="1658" name="Text Box 16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5895975" y="185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104775" cy="25717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552450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104775" cy="257175"/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552450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5524500" y="274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5524500" y="274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1663" name="Text Box 3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5524500" y="274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1664" name="Text Box 4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5524500" y="274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1665" name="Text Box 5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5524500" y="274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1666" name="Text Box 6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5524500" y="274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5524500" y="2743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5524500" y="2743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1669" name="Text Box 3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5524500" y="2743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1670" name="Text Box 4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5524500" y="2743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1671" name="Text Box 5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5524500" y="2743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1672" name="Text Box 6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5524500" y="2743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1673" name="Text Box 7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5524500" y="2743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1674" name="Text Box 8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5524500" y="2743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1675" name="Text Box 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5524500" y="2743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1676" name="Text Box 10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5524500" y="2743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1677" name="Text Box 1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5524500" y="2743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1678" name="Text Box 12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5524500" y="2743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1679" name="Text Box 13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5524500" y="2743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1680" name="Text Box 14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5524500" y="2743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1681" name="Text Box 15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5524500" y="2743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365760" y="54940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365760" y="54940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365760" y="54940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1685" name="Text Box 4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365760" y="54940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1686" name="Text Box 5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365760" y="54940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1687" name="Text Box 6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365760" y="54940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1688" name="Text Box 7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365760" y="54940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1689" name="Text Box 8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365760" y="54940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1690" name="Text Box 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365760" y="54940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1691" name="Text Box 10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365760" y="54940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1692" name="Text Box 11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365760" y="54940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1693" name="Text Box 12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365760" y="54940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1893" name="Text Box 13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365760" y="54940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1978" name="Text Box 14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365760" y="54940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365760" y="6964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365760" y="6964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003" name="Text Box 3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365760" y="6964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034" name="Text Box 4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365760" y="6964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155" name="Text Box 5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365760" y="6964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258" name="Text Box 6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 txBox="1">
          <a:spLocks noChangeArrowheads="1"/>
        </xdr:cNvSpPr>
      </xdr:nvSpPr>
      <xdr:spPr bwMode="auto">
        <a:xfrm>
          <a:off x="365760" y="6964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 txBox="1">
          <a:spLocks noChangeArrowheads="1"/>
        </xdr:cNvSpPr>
      </xdr:nvSpPr>
      <xdr:spPr bwMode="auto">
        <a:xfrm>
          <a:off x="365760" y="6964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260" name="Text Box 2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 txBox="1">
          <a:spLocks noChangeArrowheads="1"/>
        </xdr:cNvSpPr>
      </xdr:nvSpPr>
      <xdr:spPr bwMode="auto">
        <a:xfrm>
          <a:off x="365760" y="6964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261" name="Text Box 3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 txBox="1">
          <a:spLocks noChangeArrowheads="1"/>
        </xdr:cNvSpPr>
      </xdr:nvSpPr>
      <xdr:spPr bwMode="auto">
        <a:xfrm>
          <a:off x="365760" y="6964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262" name="Text Box 4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 txBox="1">
          <a:spLocks noChangeArrowheads="1"/>
        </xdr:cNvSpPr>
      </xdr:nvSpPr>
      <xdr:spPr bwMode="auto">
        <a:xfrm>
          <a:off x="365760" y="6964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263" name="Text Box 5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 txBox="1">
          <a:spLocks noChangeArrowheads="1"/>
        </xdr:cNvSpPr>
      </xdr:nvSpPr>
      <xdr:spPr bwMode="auto">
        <a:xfrm>
          <a:off x="365760" y="6964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57</xdr:row>
      <xdr:rowOff>0</xdr:rowOff>
    </xdr:from>
    <xdr:ext cx="104775" cy="257175"/>
    <xdr:sp macro="" textlink="">
      <xdr:nvSpPr>
        <xdr:cNvPr id="2264" name="Text Box 16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 txBox="1">
          <a:spLocks noChangeArrowheads="1"/>
        </xdr:cNvSpPr>
      </xdr:nvSpPr>
      <xdr:spPr bwMode="auto">
        <a:xfrm>
          <a:off x="737235" y="6964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 txBox="1">
          <a:spLocks noChangeArrowheads="1"/>
        </xdr:cNvSpPr>
      </xdr:nvSpPr>
      <xdr:spPr bwMode="auto">
        <a:xfrm>
          <a:off x="365760" y="6964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266" name="Text Box 2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 txBox="1">
          <a:spLocks noChangeArrowheads="1"/>
        </xdr:cNvSpPr>
      </xdr:nvSpPr>
      <xdr:spPr bwMode="auto">
        <a:xfrm>
          <a:off x="365760" y="6964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267" name="Text Box 3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 txBox="1">
          <a:spLocks noChangeArrowheads="1"/>
        </xdr:cNvSpPr>
      </xdr:nvSpPr>
      <xdr:spPr bwMode="auto">
        <a:xfrm>
          <a:off x="365760" y="6964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268" name="Text Box 4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 txBox="1">
          <a:spLocks noChangeArrowheads="1"/>
        </xdr:cNvSpPr>
      </xdr:nvSpPr>
      <xdr:spPr bwMode="auto">
        <a:xfrm>
          <a:off x="365760" y="6964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424815</xdr:colOff>
      <xdr:row>57</xdr:row>
      <xdr:rowOff>175260</xdr:rowOff>
    </xdr:from>
    <xdr:ext cx="104775" cy="257175"/>
    <xdr:sp macro="" textlink="">
      <xdr:nvSpPr>
        <xdr:cNvPr id="2269" name="Text Box 16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 txBox="1">
          <a:spLocks noChangeArrowheads="1"/>
        </xdr:cNvSpPr>
      </xdr:nvSpPr>
      <xdr:spPr bwMode="auto">
        <a:xfrm>
          <a:off x="790575" y="71399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 txBox="1">
          <a:spLocks noChangeArrowheads="1"/>
        </xdr:cNvSpPr>
      </xdr:nvSpPr>
      <xdr:spPr bwMode="auto">
        <a:xfrm>
          <a:off x="365760" y="6964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 txBox="1">
          <a:spLocks noChangeArrowheads="1"/>
        </xdr:cNvSpPr>
      </xdr:nvSpPr>
      <xdr:spPr bwMode="auto">
        <a:xfrm>
          <a:off x="365760" y="6964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272" name="Text Box 3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 txBox="1">
          <a:spLocks noChangeArrowheads="1"/>
        </xdr:cNvSpPr>
      </xdr:nvSpPr>
      <xdr:spPr bwMode="auto">
        <a:xfrm>
          <a:off x="365760" y="6964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285751</xdr:colOff>
      <xdr:row>52</xdr:row>
      <xdr:rowOff>0</xdr:rowOff>
    </xdr:from>
    <xdr:ext cx="104775" cy="257175"/>
    <xdr:sp macro="" textlink="">
      <xdr:nvSpPr>
        <xdr:cNvPr id="2273" name="Text Box 4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 txBox="1">
          <a:spLocks noChangeArrowheads="1"/>
        </xdr:cNvSpPr>
      </xdr:nvSpPr>
      <xdr:spPr bwMode="auto">
        <a:xfrm>
          <a:off x="285751" y="6964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 txBox="1">
          <a:spLocks noChangeArrowheads="1"/>
        </xdr:cNvSpPr>
      </xdr:nvSpPr>
      <xdr:spPr bwMode="auto">
        <a:xfrm>
          <a:off x="365760" y="6964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 txBox="1">
          <a:spLocks noChangeArrowheads="1"/>
        </xdr:cNvSpPr>
      </xdr:nvSpPr>
      <xdr:spPr bwMode="auto">
        <a:xfrm>
          <a:off x="365760" y="6964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276" name="Text Box 3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 txBox="1">
          <a:spLocks noChangeArrowheads="1"/>
        </xdr:cNvSpPr>
      </xdr:nvSpPr>
      <xdr:spPr bwMode="auto">
        <a:xfrm>
          <a:off x="365760" y="6964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277" name="Text Box 4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 txBox="1">
          <a:spLocks noChangeArrowheads="1"/>
        </xdr:cNvSpPr>
      </xdr:nvSpPr>
      <xdr:spPr bwMode="auto">
        <a:xfrm>
          <a:off x="365760" y="6964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2278" name="Text Box 5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 txBox="1">
          <a:spLocks noChangeArrowheads="1"/>
        </xdr:cNvSpPr>
      </xdr:nvSpPr>
      <xdr:spPr bwMode="auto">
        <a:xfrm>
          <a:off x="365760" y="6964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24153</xdr:colOff>
      <xdr:row>57</xdr:row>
      <xdr:rowOff>123825</xdr:rowOff>
    </xdr:from>
    <xdr:ext cx="104775" cy="257175"/>
    <xdr:sp macro="" textlink="">
      <xdr:nvSpPr>
        <xdr:cNvPr id="2279" name="Text Box 16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 txBox="1">
          <a:spLocks noChangeArrowheads="1"/>
        </xdr:cNvSpPr>
      </xdr:nvSpPr>
      <xdr:spPr bwMode="auto">
        <a:xfrm>
          <a:off x="2976903" y="10258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 txBox="1">
          <a:spLocks noChangeArrowheads="1"/>
        </xdr:cNvSpPr>
      </xdr:nvSpPr>
      <xdr:spPr bwMode="auto">
        <a:xfrm>
          <a:off x="365760" y="7696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281" name="Text Box 2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 txBox="1">
          <a:spLocks noChangeArrowheads="1"/>
        </xdr:cNvSpPr>
      </xdr:nvSpPr>
      <xdr:spPr bwMode="auto">
        <a:xfrm>
          <a:off x="365760" y="7696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282" name="Text Box 3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 txBox="1">
          <a:spLocks noChangeArrowheads="1"/>
        </xdr:cNvSpPr>
      </xdr:nvSpPr>
      <xdr:spPr bwMode="auto">
        <a:xfrm>
          <a:off x="365760" y="7696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283" name="Text Box 4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 txBox="1">
          <a:spLocks noChangeArrowheads="1"/>
        </xdr:cNvSpPr>
      </xdr:nvSpPr>
      <xdr:spPr bwMode="auto">
        <a:xfrm>
          <a:off x="365760" y="7696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284" name="Text Box 5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 txBox="1">
          <a:spLocks noChangeArrowheads="1"/>
        </xdr:cNvSpPr>
      </xdr:nvSpPr>
      <xdr:spPr bwMode="auto">
        <a:xfrm>
          <a:off x="365760" y="7696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 txBox="1">
          <a:spLocks noChangeArrowheads="1"/>
        </xdr:cNvSpPr>
      </xdr:nvSpPr>
      <xdr:spPr bwMode="auto">
        <a:xfrm>
          <a:off x="365760" y="7330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 txBox="1">
          <a:spLocks noChangeArrowheads="1"/>
        </xdr:cNvSpPr>
      </xdr:nvSpPr>
      <xdr:spPr bwMode="auto">
        <a:xfrm>
          <a:off x="365760" y="7330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2287" name="Text Box 3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 txBox="1">
          <a:spLocks noChangeArrowheads="1"/>
        </xdr:cNvSpPr>
      </xdr:nvSpPr>
      <xdr:spPr bwMode="auto">
        <a:xfrm>
          <a:off x="365760" y="7330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2288" name="Text Box 4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 txBox="1">
          <a:spLocks noChangeArrowheads="1"/>
        </xdr:cNvSpPr>
      </xdr:nvSpPr>
      <xdr:spPr bwMode="auto">
        <a:xfrm>
          <a:off x="365760" y="7330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2289" name="Text Box 5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 txBox="1">
          <a:spLocks noChangeArrowheads="1"/>
        </xdr:cNvSpPr>
      </xdr:nvSpPr>
      <xdr:spPr bwMode="auto">
        <a:xfrm>
          <a:off x="365760" y="7330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59</xdr:row>
      <xdr:rowOff>28575</xdr:rowOff>
    </xdr:from>
    <xdr:ext cx="104775" cy="257175"/>
    <xdr:sp macro="" textlink="">
      <xdr:nvSpPr>
        <xdr:cNvPr id="2290" name="Text Box 16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 txBox="1">
          <a:spLocks noChangeArrowheads="1"/>
        </xdr:cNvSpPr>
      </xdr:nvSpPr>
      <xdr:spPr bwMode="auto">
        <a:xfrm>
          <a:off x="737235" y="7359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 txBox="1">
          <a:spLocks noChangeArrowheads="1"/>
        </xdr:cNvSpPr>
      </xdr:nvSpPr>
      <xdr:spPr bwMode="auto">
        <a:xfrm>
          <a:off x="365760" y="7330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2292" name="Text Box 2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 txBox="1">
          <a:spLocks noChangeArrowheads="1"/>
        </xdr:cNvSpPr>
      </xdr:nvSpPr>
      <xdr:spPr bwMode="auto">
        <a:xfrm>
          <a:off x="365760" y="7330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 txBox="1">
          <a:spLocks noChangeArrowheads="1"/>
        </xdr:cNvSpPr>
      </xdr:nvSpPr>
      <xdr:spPr bwMode="auto">
        <a:xfrm>
          <a:off x="365760" y="7147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 txBox="1">
          <a:spLocks noChangeArrowheads="1"/>
        </xdr:cNvSpPr>
      </xdr:nvSpPr>
      <xdr:spPr bwMode="auto">
        <a:xfrm>
          <a:off x="365760" y="7147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2295" name="Text Box 3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 txBox="1">
          <a:spLocks noChangeArrowheads="1"/>
        </xdr:cNvSpPr>
      </xdr:nvSpPr>
      <xdr:spPr bwMode="auto">
        <a:xfrm>
          <a:off x="365760" y="7147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2296" name="Text Box 4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 txBox="1">
          <a:spLocks noChangeArrowheads="1"/>
        </xdr:cNvSpPr>
      </xdr:nvSpPr>
      <xdr:spPr bwMode="auto">
        <a:xfrm>
          <a:off x="365760" y="7147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2297" name="Text Box 5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 txBox="1">
          <a:spLocks noChangeArrowheads="1"/>
        </xdr:cNvSpPr>
      </xdr:nvSpPr>
      <xdr:spPr bwMode="auto">
        <a:xfrm>
          <a:off x="365760" y="7147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 txBox="1">
          <a:spLocks noChangeArrowheads="1"/>
        </xdr:cNvSpPr>
      </xdr:nvSpPr>
      <xdr:spPr bwMode="auto">
        <a:xfrm>
          <a:off x="36576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 txBox="1">
          <a:spLocks noChangeArrowheads="1"/>
        </xdr:cNvSpPr>
      </xdr:nvSpPr>
      <xdr:spPr bwMode="auto">
        <a:xfrm>
          <a:off x="36576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2300" name="Text Box 3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 txBox="1">
          <a:spLocks noChangeArrowheads="1"/>
        </xdr:cNvSpPr>
      </xdr:nvSpPr>
      <xdr:spPr bwMode="auto">
        <a:xfrm>
          <a:off x="36576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2301" name="Text Box 4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 txBox="1">
          <a:spLocks noChangeArrowheads="1"/>
        </xdr:cNvSpPr>
      </xdr:nvSpPr>
      <xdr:spPr bwMode="auto">
        <a:xfrm>
          <a:off x="36576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2302" name="Text Box 5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 txBox="1">
          <a:spLocks noChangeArrowheads="1"/>
        </xdr:cNvSpPr>
      </xdr:nvSpPr>
      <xdr:spPr bwMode="auto">
        <a:xfrm>
          <a:off x="36576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54</xdr:row>
      <xdr:rowOff>28575</xdr:rowOff>
    </xdr:from>
    <xdr:ext cx="104775" cy="257175"/>
    <xdr:sp macro="" textlink="">
      <xdr:nvSpPr>
        <xdr:cNvPr id="2303" name="Text Box 16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 txBox="1">
          <a:spLocks noChangeArrowheads="1"/>
        </xdr:cNvSpPr>
      </xdr:nvSpPr>
      <xdr:spPr bwMode="auto">
        <a:xfrm>
          <a:off x="737235" y="6444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 txBox="1">
          <a:spLocks noChangeArrowheads="1"/>
        </xdr:cNvSpPr>
      </xdr:nvSpPr>
      <xdr:spPr bwMode="auto">
        <a:xfrm>
          <a:off x="36576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 txBox="1">
          <a:spLocks noChangeArrowheads="1"/>
        </xdr:cNvSpPr>
      </xdr:nvSpPr>
      <xdr:spPr bwMode="auto">
        <a:xfrm>
          <a:off x="36576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2306" name="Text Box 3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 txBox="1">
          <a:spLocks noChangeArrowheads="1"/>
        </xdr:cNvSpPr>
      </xdr:nvSpPr>
      <xdr:spPr bwMode="auto">
        <a:xfrm>
          <a:off x="36576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2307" name="Text Box 4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 txBox="1">
          <a:spLocks noChangeArrowheads="1"/>
        </xdr:cNvSpPr>
      </xdr:nvSpPr>
      <xdr:spPr bwMode="auto">
        <a:xfrm>
          <a:off x="36576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54</xdr:row>
      <xdr:rowOff>28575</xdr:rowOff>
    </xdr:from>
    <xdr:ext cx="104775" cy="257175"/>
    <xdr:sp macro="" textlink="">
      <xdr:nvSpPr>
        <xdr:cNvPr id="2308" name="Text Box 16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 txBox="1">
          <a:spLocks noChangeArrowheads="1"/>
        </xdr:cNvSpPr>
      </xdr:nvSpPr>
      <xdr:spPr bwMode="auto">
        <a:xfrm>
          <a:off x="737235" y="6444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 txBox="1">
          <a:spLocks noChangeArrowheads="1"/>
        </xdr:cNvSpPr>
      </xdr:nvSpPr>
      <xdr:spPr bwMode="auto">
        <a:xfrm>
          <a:off x="36576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2310" name="Text Box 2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 txBox="1">
          <a:spLocks noChangeArrowheads="1"/>
        </xdr:cNvSpPr>
      </xdr:nvSpPr>
      <xdr:spPr bwMode="auto">
        <a:xfrm>
          <a:off x="36576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2311" name="Text Box 3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 txBox="1">
          <a:spLocks noChangeArrowheads="1"/>
        </xdr:cNvSpPr>
      </xdr:nvSpPr>
      <xdr:spPr bwMode="auto">
        <a:xfrm>
          <a:off x="36576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2312" name="Text Box 4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 txBox="1">
          <a:spLocks noChangeArrowheads="1"/>
        </xdr:cNvSpPr>
      </xdr:nvSpPr>
      <xdr:spPr bwMode="auto">
        <a:xfrm>
          <a:off x="36576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2313" name="Text Box 5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 txBox="1">
          <a:spLocks noChangeArrowheads="1"/>
        </xdr:cNvSpPr>
      </xdr:nvSpPr>
      <xdr:spPr bwMode="auto">
        <a:xfrm>
          <a:off x="36576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54</xdr:row>
      <xdr:rowOff>28575</xdr:rowOff>
    </xdr:from>
    <xdr:ext cx="104775" cy="257175"/>
    <xdr:sp macro="" textlink="">
      <xdr:nvSpPr>
        <xdr:cNvPr id="2314" name="Text Box 16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 txBox="1">
          <a:spLocks noChangeArrowheads="1"/>
        </xdr:cNvSpPr>
      </xdr:nvSpPr>
      <xdr:spPr bwMode="auto">
        <a:xfrm>
          <a:off x="900520" y="6444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54</xdr:row>
      <xdr:rowOff>130968</xdr:rowOff>
    </xdr:from>
    <xdr:ext cx="104775" cy="257175"/>
    <xdr:sp macro="" textlink="">
      <xdr:nvSpPr>
        <xdr:cNvPr id="2315" name="Text Box 4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 txBox="1">
          <a:spLocks noChangeArrowheads="1"/>
        </xdr:cNvSpPr>
      </xdr:nvSpPr>
      <xdr:spPr bwMode="auto">
        <a:xfrm>
          <a:off x="377666" y="65470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462643</xdr:colOff>
      <xdr:row>54</xdr:row>
      <xdr:rowOff>136072</xdr:rowOff>
    </xdr:from>
    <xdr:ext cx="104775" cy="257175"/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 txBox="1">
          <a:spLocks noChangeArrowheads="1"/>
        </xdr:cNvSpPr>
      </xdr:nvSpPr>
      <xdr:spPr bwMode="auto">
        <a:xfrm>
          <a:off x="828403" y="655211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55</xdr:row>
      <xdr:rowOff>28575</xdr:rowOff>
    </xdr:from>
    <xdr:ext cx="104775" cy="257175"/>
    <xdr:sp macro="" textlink="">
      <xdr:nvSpPr>
        <xdr:cNvPr id="2317" name="Text Box 16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 txBox="1">
          <a:spLocks noChangeArrowheads="1"/>
        </xdr:cNvSpPr>
      </xdr:nvSpPr>
      <xdr:spPr bwMode="auto">
        <a:xfrm>
          <a:off x="737235" y="6627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 txBox="1">
          <a:spLocks noChangeArrowheads="1"/>
        </xdr:cNvSpPr>
      </xdr:nvSpPr>
      <xdr:spPr bwMode="auto">
        <a:xfrm>
          <a:off x="365760" y="7696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 txBox="1">
          <a:spLocks noChangeArrowheads="1"/>
        </xdr:cNvSpPr>
      </xdr:nvSpPr>
      <xdr:spPr bwMode="auto">
        <a:xfrm>
          <a:off x="365760" y="7696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320" name="Text Box 3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 txBox="1">
          <a:spLocks noChangeArrowheads="1"/>
        </xdr:cNvSpPr>
      </xdr:nvSpPr>
      <xdr:spPr bwMode="auto">
        <a:xfrm>
          <a:off x="365760" y="7696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321" name="Text Box 4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 txBox="1">
          <a:spLocks noChangeArrowheads="1"/>
        </xdr:cNvSpPr>
      </xdr:nvSpPr>
      <xdr:spPr bwMode="auto">
        <a:xfrm>
          <a:off x="365760" y="7696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322" name="Text Box 5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 txBox="1">
          <a:spLocks noChangeArrowheads="1"/>
        </xdr:cNvSpPr>
      </xdr:nvSpPr>
      <xdr:spPr bwMode="auto">
        <a:xfrm>
          <a:off x="365760" y="7696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323" name="Text Box 6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 txBox="1">
          <a:spLocks noChangeArrowheads="1"/>
        </xdr:cNvSpPr>
      </xdr:nvSpPr>
      <xdr:spPr bwMode="auto">
        <a:xfrm>
          <a:off x="365760" y="7696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 txBox="1">
          <a:spLocks noChangeArrowheads="1"/>
        </xdr:cNvSpPr>
      </xdr:nvSpPr>
      <xdr:spPr bwMode="auto">
        <a:xfrm>
          <a:off x="365760" y="6781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2325" name="Text Box 2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 txBox="1">
          <a:spLocks noChangeArrowheads="1"/>
        </xdr:cNvSpPr>
      </xdr:nvSpPr>
      <xdr:spPr bwMode="auto">
        <a:xfrm>
          <a:off x="365760" y="6781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2326" name="Text Box 3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 txBox="1">
          <a:spLocks noChangeArrowheads="1"/>
        </xdr:cNvSpPr>
      </xdr:nvSpPr>
      <xdr:spPr bwMode="auto">
        <a:xfrm>
          <a:off x="365760" y="6781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2327" name="Text Box 4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 txBox="1">
          <a:spLocks noChangeArrowheads="1"/>
        </xdr:cNvSpPr>
      </xdr:nvSpPr>
      <xdr:spPr bwMode="auto">
        <a:xfrm>
          <a:off x="365760" y="6781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2328" name="Text Box 5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 txBox="1">
          <a:spLocks noChangeArrowheads="1"/>
        </xdr:cNvSpPr>
      </xdr:nvSpPr>
      <xdr:spPr bwMode="auto">
        <a:xfrm>
          <a:off x="365760" y="6781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56</xdr:row>
      <xdr:rowOff>28575</xdr:rowOff>
    </xdr:from>
    <xdr:ext cx="104775" cy="257175"/>
    <xdr:sp macro="" textlink="">
      <xdr:nvSpPr>
        <xdr:cNvPr id="2329" name="Text Box 16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 txBox="1">
          <a:spLocks noChangeArrowheads="1"/>
        </xdr:cNvSpPr>
      </xdr:nvSpPr>
      <xdr:spPr bwMode="auto">
        <a:xfrm>
          <a:off x="737235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 txBox="1">
          <a:spLocks noChangeArrowheads="1"/>
        </xdr:cNvSpPr>
      </xdr:nvSpPr>
      <xdr:spPr bwMode="auto">
        <a:xfrm>
          <a:off x="365760" y="6781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367393</xdr:colOff>
      <xdr:row>56</xdr:row>
      <xdr:rowOff>1</xdr:rowOff>
    </xdr:from>
    <xdr:ext cx="104775" cy="257175"/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 txBox="1">
          <a:spLocks noChangeArrowheads="1"/>
        </xdr:cNvSpPr>
      </xdr:nvSpPr>
      <xdr:spPr bwMode="auto">
        <a:xfrm>
          <a:off x="367393" y="769620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 txBox="1">
          <a:spLocks noChangeArrowheads="1"/>
        </xdr:cNvSpPr>
      </xdr:nvSpPr>
      <xdr:spPr bwMode="auto">
        <a:xfrm>
          <a:off x="365760" y="6598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 txBox="1">
          <a:spLocks noChangeArrowheads="1"/>
        </xdr:cNvSpPr>
      </xdr:nvSpPr>
      <xdr:spPr bwMode="auto">
        <a:xfrm>
          <a:off x="365760" y="6598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2334" name="Text Box 3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 txBox="1">
          <a:spLocks noChangeArrowheads="1"/>
        </xdr:cNvSpPr>
      </xdr:nvSpPr>
      <xdr:spPr bwMode="auto">
        <a:xfrm>
          <a:off x="365760" y="6598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2335" name="Text Box 4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 txBox="1">
          <a:spLocks noChangeArrowheads="1"/>
        </xdr:cNvSpPr>
      </xdr:nvSpPr>
      <xdr:spPr bwMode="auto">
        <a:xfrm>
          <a:off x="365760" y="6598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2336" name="Text Box 5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 txBox="1">
          <a:spLocks noChangeArrowheads="1"/>
        </xdr:cNvSpPr>
      </xdr:nvSpPr>
      <xdr:spPr bwMode="auto">
        <a:xfrm>
          <a:off x="365760" y="6598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 txBox="1">
          <a:spLocks noChangeArrowheads="1"/>
        </xdr:cNvSpPr>
      </xdr:nvSpPr>
      <xdr:spPr bwMode="auto">
        <a:xfrm>
          <a:off x="365760" y="7696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 txBox="1">
          <a:spLocks noChangeArrowheads="1"/>
        </xdr:cNvSpPr>
      </xdr:nvSpPr>
      <xdr:spPr bwMode="auto">
        <a:xfrm>
          <a:off x="365760" y="7696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339" name="Text Box 3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 txBox="1">
          <a:spLocks noChangeArrowheads="1"/>
        </xdr:cNvSpPr>
      </xdr:nvSpPr>
      <xdr:spPr bwMode="auto">
        <a:xfrm>
          <a:off x="365760" y="7696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340" name="Text Box 4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 txBox="1">
          <a:spLocks noChangeArrowheads="1"/>
        </xdr:cNvSpPr>
      </xdr:nvSpPr>
      <xdr:spPr bwMode="auto">
        <a:xfrm>
          <a:off x="365760" y="7696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341" name="Text Box 5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 txBox="1">
          <a:spLocks noChangeArrowheads="1"/>
        </xdr:cNvSpPr>
      </xdr:nvSpPr>
      <xdr:spPr bwMode="auto">
        <a:xfrm>
          <a:off x="365760" y="7696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 txBox="1">
          <a:spLocks noChangeArrowheads="1"/>
        </xdr:cNvSpPr>
      </xdr:nvSpPr>
      <xdr:spPr bwMode="auto">
        <a:xfrm>
          <a:off x="365760" y="7696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 txBox="1">
          <a:spLocks noChangeArrowheads="1"/>
        </xdr:cNvSpPr>
      </xdr:nvSpPr>
      <xdr:spPr bwMode="auto">
        <a:xfrm>
          <a:off x="365760" y="7696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344" name="Text Box 3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 txBox="1">
          <a:spLocks noChangeArrowheads="1"/>
        </xdr:cNvSpPr>
      </xdr:nvSpPr>
      <xdr:spPr bwMode="auto">
        <a:xfrm>
          <a:off x="365760" y="7696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345" name="Text Box 4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 txBox="1">
          <a:spLocks noChangeArrowheads="1"/>
        </xdr:cNvSpPr>
      </xdr:nvSpPr>
      <xdr:spPr bwMode="auto">
        <a:xfrm>
          <a:off x="365760" y="7696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 txBox="1">
          <a:spLocks noChangeArrowheads="1"/>
        </xdr:cNvSpPr>
      </xdr:nvSpPr>
      <xdr:spPr bwMode="auto">
        <a:xfrm>
          <a:off x="365760" y="7696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 txBox="1">
          <a:spLocks noChangeArrowheads="1"/>
        </xdr:cNvSpPr>
      </xdr:nvSpPr>
      <xdr:spPr bwMode="auto">
        <a:xfrm>
          <a:off x="365760" y="7696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348" name="Text Box 3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 txBox="1">
          <a:spLocks noChangeArrowheads="1"/>
        </xdr:cNvSpPr>
      </xdr:nvSpPr>
      <xdr:spPr bwMode="auto">
        <a:xfrm>
          <a:off x="365760" y="7696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349" name="Text Box 4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 txBox="1">
          <a:spLocks noChangeArrowheads="1"/>
        </xdr:cNvSpPr>
      </xdr:nvSpPr>
      <xdr:spPr bwMode="auto">
        <a:xfrm>
          <a:off x="365760" y="7696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350" name="Text Box 5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 txBox="1">
          <a:spLocks noChangeArrowheads="1"/>
        </xdr:cNvSpPr>
      </xdr:nvSpPr>
      <xdr:spPr bwMode="auto">
        <a:xfrm>
          <a:off x="365760" y="7696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 txBox="1">
          <a:spLocks noChangeArrowheads="1"/>
        </xdr:cNvSpPr>
      </xdr:nvSpPr>
      <xdr:spPr bwMode="auto">
        <a:xfrm>
          <a:off x="365760" y="7696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 txBox="1">
          <a:spLocks noChangeArrowheads="1"/>
        </xdr:cNvSpPr>
      </xdr:nvSpPr>
      <xdr:spPr bwMode="auto">
        <a:xfrm>
          <a:off x="365760" y="7696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353" name="Text Box 3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 txBox="1">
          <a:spLocks noChangeArrowheads="1"/>
        </xdr:cNvSpPr>
      </xdr:nvSpPr>
      <xdr:spPr bwMode="auto">
        <a:xfrm>
          <a:off x="365760" y="7696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354" name="Text Box 4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 txBox="1">
          <a:spLocks noChangeArrowheads="1"/>
        </xdr:cNvSpPr>
      </xdr:nvSpPr>
      <xdr:spPr bwMode="auto">
        <a:xfrm>
          <a:off x="365760" y="7696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13607</xdr:colOff>
      <xdr:row>61</xdr:row>
      <xdr:rowOff>122464</xdr:rowOff>
    </xdr:from>
    <xdr:ext cx="104775" cy="257175"/>
    <xdr:sp macro="" textlink="">
      <xdr:nvSpPr>
        <xdr:cNvPr id="2355" name="Text Box 4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 txBox="1">
          <a:spLocks noChangeArrowheads="1"/>
        </xdr:cNvSpPr>
      </xdr:nvSpPr>
      <xdr:spPr bwMode="auto">
        <a:xfrm>
          <a:off x="379367" y="781866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61</xdr:row>
      <xdr:rowOff>28575</xdr:rowOff>
    </xdr:from>
    <xdr:ext cx="104775" cy="257175"/>
    <xdr:sp macro="" textlink="">
      <xdr:nvSpPr>
        <xdr:cNvPr id="2356" name="Text Box 16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 txBox="1">
          <a:spLocks noChangeArrowheads="1"/>
        </xdr:cNvSpPr>
      </xdr:nvSpPr>
      <xdr:spPr bwMode="auto">
        <a:xfrm>
          <a:off x="1551963" y="7724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 txBox="1">
          <a:spLocks noChangeArrowheads="1"/>
        </xdr:cNvSpPr>
      </xdr:nvSpPr>
      <xdr:spPr bwMode="auto">
        <a:xfrm>
          <a:off x="365760" y="7513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2358" name="Text Box 2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 txBox="1">
          <a:spLocks noChangeArrowheads="1"/>
        </xdr:cNvSpPr>
      </xdr:nvSpPr>
      <xdr:spPr bwMode="auto">
        <a:xfrm>
          <a:off x="365760" y="7513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2359" name="Text Box 3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 txBox="1">
          <a:spLocks noChangeArrowheads="1"/>
        </xdr:cNvSpPr>
      </xdr:nvSpPr>
      <xdr:spPr bwMode="auto">
        <a:xfrm>
          <a:off x="365760" y="7513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2360" name="Text Box 4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 txBox="1">
          <a:spLocks noChangeArrowheads="1"/>
        </xdr:cNvSpPr>
      </xdr:nvSpPr>
      <xdr:spPr bwMode="auto">
        <a:xfrm>
          <a:off x="365760" y="7513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2361" name="Text Box 5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 txBox="1">
          <a:spLocks noChangeArrowheads="1"/>
        </xdr:cNvSpPr>
      </xdr:nvSpPr>
      <xdr:spPr bwMode="auto">
        <a:xfrm>
          <a:off x="365760" y="7513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 txBox="1">
          <a:spLocks noChangeArrowheads="1"/>
        </xdr:cNvSpPr>
      </xdr:nvSpPr>
      <xdr:spPr bwMode="auto">
        <a:xfrm>
          <a:off x="365760" y="7513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 txBox="1">
          <a:spLocks noChangeArrowheads="1"/>
        </xdr:cNvSpPr>
      </xdr:nvSpPr>
      <xdr:spPr bwMode="auto">
        <a:xfrm>
          <a:off x="365760" y="7513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2364" name="Text Box 3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 txBox="1">
          <a:spLocks noChangeArrowheads="1"/>
        </xdr:cNvSpPr>
      </xdr:nvSpPr>
      <xdr:spPr bwMode="auto">
        <a:xfrm>
          <a:off x="365760" y="7513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2365" name="Text Box 4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 txBox="1">
          <a:spLocks noChangeArrowheads="1"/>
        </xdr:cNvSpPr>
      </xdr:nvSpPr>
      <xdr:spPr bwMode="auto">
        <a:xfrm>
          <a:off x="365760" y="7513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2366" name="Text Box 5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 txBox="1">
          <a:spLocks noChangeArrowheads="1"/>
        </xdr:cNvSpPr>
      </xdr:nvSpPr>
      <xdr:spPr bwMode="auto">
        <a:xfrm>
          <a:off x="365760" y="7513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2367" name="Text Box 6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 txBox="1">
          <a:spLocks noChangeArrowheads="1"/>
        </xdr:cNvSpPr>
      </xdr:nvSpPr>
      <xdr:spPr bwMode="auto">
        <a:xfrm>
          <a:off x="365760" y="7513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 txBox="1">
          <a:spLocks noChangeArrowheads="1"/>
        </xdr:cNvSpPr>
      </xdr:nvSpPr>
      <xdr:spPr bwMode="auto">
        <a:xfrm>
          <a:off x="365760" y="7513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 txBox="1">
          <a:spLocks noChangeArrowheads="1"/>
        </xdr:cNvSpPr>
      </xdr:nvSpPr>
      <xdr:spPr bwMode="auto">
        <a:xfrm>
          <a:off x="365760" y="7513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2370" name="Text Box 3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 txBox="1">
          <a:spLocks noChangeArrowheads="1"/>
        </xdr:cNvSpPr>
      </xdr:nvSpPr>
      <xdr:spPr bwMode="auto">
        <a:xfrm>
          <a:off x="365760" y="7513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2371" name="Text Box 4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 txBox="1">
          <a:spLocks noChangeArrowheads="1"/>
        </xdr:cNvSpPr>
      </xdr:nvSpPr>
      <xdr:spPr bwMode="auto">
        <a:xfrm>
          <a:off x="365760" y="7513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2372" name="Text Box 5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 txBox="1">
          <a:spLocks noChangeArrowheads="1"/>
        </xdr:cNvSpPr>
      </xdr:nvSpPr>
      <xdr:spPr bwMode="auto">
        <a:xfrm>
          <a:off x="365760" y="7513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 txBox="1">
          <a:spLocks noChangeArrowheads="1"/>
        </xdr:cNvSpPr>
      </xdr:nvSpPr>
      <xdr:spPr bwMode="auto">
        <a:xfrm>
          <a:off x="365760" y="7513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2374" name="Text Box 2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 txBox="1">
          <a:spLocks noChangeArrowheads="1"/>
        </xdr:cNvSpPr>
      </xdr:nvSpPr>
      <xdr:spPr bwMode="auto">
        <a:xfrm>
          <a:off x="365760" y="7513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2375" name="Text Box 3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 txBox="1">
          <a:spLocks noChangeArrowheads="1"/>
        </xdr:cNvSpPr>
      </xdr:nvSpPr>
      <xdr:spPr bwMode="auto">
        <a:xfrm>
          <a:off x="365760" y="7513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2376" name="Text Box 4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 txBox="1">
          <a:spLocks noChangeArrowheads="1"/>
        </xdr:cNvSpPr>
      </xdr:nvSpPr>
      <xdr:spPr bwMode="auto">
        <a:xfrm>
          <a:off x="365760" y="7513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 txBox="1">
          <a:spLocks noChangeArrowheads="1"/>
        </xdr:cNvSpPr>
      </xdr:nvSpPr>
      <xdr:spPr bwMode="auto">
        <a:xfrm>
          <a:off x="365760" y="7513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2378" name="Text Box 2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 txBox="1">
          <a:spLocks noChangeArrowheads="1"/>
        </xdr:cNvSpPr>
      </xdr:nvSpPr>
      <xdr:spPr bwMode="auto">
        <a:xfrm>
          <a:off x="365760" y="7513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2379" name="Text Box 3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 txBox="1">
          <a:spLocks noChangeArrowheads="1"/>
        </xdr:cNvSpPr>
      </xdr:nvSpPr>
      <xdr:spPr bwMode="auto">
        <a:xfrm>
          <a:off x="365760" y="7513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2380" name="Text Box 4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 txBox="1">
          <a:spLocks noChangeArrowheads="1"/>
        </xdr:cNvSpPr>
      </xdr:nvSpPr>
      <xdr:spPr bwMode="auto">
        <a:xfrm>
          <a:off x="365760" y="7513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2381" name="Text Box 5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 txBox="1">
          <a:spLocks noChangeArrowheads="1"/>
        </xdr:cNvSpPr>
      </xdr:nvSpPr>
      <xdr:spPr bwMode="auto">
        <a:xfrm>
          <a:off x="365760" y="7513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60</xdr:row>
      <xdr:rowOff>28575</xdr:rowOff>
    </xdr:from>
    <xdr:ext cx="104775" cy="257175"/>
    <xdr:sp macro="" textlink="">
      <xdr:nvSpPr>
        <xdr:cNvPr id="2382" name="Text Box 16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 txBox="1">
          <a:spLocks noChangeArrowheads="1"/>
        </xdr:cNvSpPr>
      </xdr:nvSpPr>
      <xdr:spPr bwMode="auto">
        <a:xfrm>
          <a:off x="900520" y="75418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 txBox="1">
          <a:spLocks noChangeArrowheads="1"/>
        </xdr:cNvSpPr>
      </xdr:nvSpPr>
      <xdr:spPr bwMode="auto">
        <a:xfrm>
          <a:off x="365760" y="7513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2384" name="Text Box 2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 txBox="1">
          <a:spLocks noChangeArrowheads="1"/>
        </xdr:cNvSpPr>
      </xdr:nvSpPr>
      <xdr:spPr bwMode="auto">
        <a:xfrm>
          <a:off x="365760" y="7513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2385" name="Text Box 3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 txBox="1">
          <a:spLocks noChangeArrowheads="1"/>
        </xdr:cNvSpPr>
      </xdr:nvSpPr>
      <xdr:spPr bwMode="auto">
        <a:xfrm>
          <a:off x="365760" y="7513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2386" name="Text Box 4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 txBox="1">
          <a:spLocks noChangeArrowheads="1"/>
        </xdr:cNvSpPr>
      </xdr:nvSpPr>
      <xdr:spPr bwMode="auto">
        <a:xfrm>
          <a:off x="365760" y="7513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81642</xdr:colOff>
      <xdr:row>60</xdr:row>
      <xdr:rowOff>54428</xdr:rowOff>
    </xdr:from>
    <xdr:ext cx="104775" cy="257175"/>
    <xdr:sp macro="" textlink="">
      <xdr:nvSpPr>
        <xdr:cNvPr id="2387" name="Text Box 4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 txBox="1">
          <a:spLocks noChangeArrowheads="1"/>
        </xdr:cNvSpPr>
      </xdr:nvSpPr>
      <xdr:spPr bwMode="auto">
        <a:xfrm>
          <a:off x="447402" y="756774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60</xdr:row>
      <xdr:rowOff>28575</xdr:rowOff>
    </xdr:from>
    <xdr:ext cx="104775" cy="257175"/>
    <xdr:sp macro="" textlink="">
      <xdr:nvSpPr>
        <xdr:cNvPr id="2388" name="Text Box 16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>
          <a:spLocks noChangeArrowheads="1"/>
        </xdr:cNvSpPr>
      </xdr:nvSpPr>
      <xdr:spPr bwMode="auto">
        <a:xfrm>
          <a:off x="1551963" y="75418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391" name="Text Box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392" name="Text Box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393" name="Text Box 5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 txBox="1">
          <a:spLocks noChangeArrowheads="1"/>
        </xdr:cNvSpPr>
      </xdr:nvSpPr>
      <xdr:spPr bwMode="auto">
        <a:xfrm>
          <a:off x="5524500" y="6233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 txBox="1">
          <a:spLocks noChangeArrowheads="1"/>
        </xdr:cNvSpPr>
      </xdr:nvSpPr>
      <xdr:spPr bwMode="auto">
        <a:xfrm>
          <a:off x="5524500" y="6233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396" name="Text Box 3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 txBox="1">
          <a:spLocks noChangeArrowheads="1"/>
        </xdr:cNvSpPr>
      </xdr:nvSpPr>
      <xdr:spPr bwMode="auto">
        <a:xfrm>
          <a:off x="5524500" y="6233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397" name="Text Box 4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 txBox="1">
          <a:spLocks noChangeArrowheads="1"/>
        </xdr:cNvSpPr>
      </xdr:nvSpPr>
      <xdr:spPr bwMode="auto">
        <a:xfrm>
          <a:off x="5524500" y="6233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398" name="Text Box 5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 txBox="1">
          <a:spLocks noChangeArrowheads="1"/>
        </xdr:cNvSpPr>
      </xdr:nvSpPr>
      <xdr:spPr bwMode="auto">
        <a:xfrm>
          <a:off x="5524500" y="6233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61</xdr:row>
      <xdr:rowOff>28575</xdr:rowOff>
    </xdr:from>
    <xdr:ext cx="104775" cy="257175"/>
    <xdr:sp macro="" textlink="">
      <xdr:nvSpPr>
        <xdr:cNvPr id="2399" name="Text Box 16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 txBox="1">
          <a:spLocks noChangeArrowheads="1"/>
        </xdr:cNvSpPr>
      </xdr:nvSpPr>
      <xdr:spPr bwMode="auto">
        <a:xfrm>
          <a:off x="5895975" y="6261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04775" cy="257175"/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 txBox="1">
          <a:spLocks noChangeArrowheads="1"/>
        </xdr:cNvSpPr>
      </xdr:nvSpPr>
      <xdr:spPr bwMode="auto">
        <a:xfrm>
          <a:off x="5524500" y="6233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231322</xdr:colOff>
      <xdr:row>57</xdr:row>
      <xdr:rowOff>136072</xdr:rowOff>
    </xdr:from>
    <xdr:ext cx="104775" cy="257175"/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 txBox="1">
          <a:spLocks noChangeArrowheads="1"/>
        </xdr:cNvSpPr>
      </xdr:nvSpPr>
      <xdr:spPr bwMode="auto">
        <a:xfrm>
          <a:off x="5435782" y="655211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1145382</xdr:colOff>
      <xdr:row>61</xdr:row>
      <xdr:rowOff>173152</xdr:rowOff>
    </xdr:from>
    <xdr:ext cx="104775" cy="257175"/>
    <xdr:sp macro="" textlink="">
      <xdr:nvSpPr>
        <xdr:cNvPr id="2402" name="Text Box 16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 txBox="1">
          <a:spLocks noChangeArrowheads="1"/>
        </xdr:cNvSpPr>
      </xdr:nvSpPr>
      <xdr:spPr bwMode="auto">
        <a:xfrm>
          <a:off x="6669882" y="640631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104775" cy="257175"/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 txBox="1">
          <a:spLocks noChangeArrowheads="1"/>
        </xdr:cNvSpPr>
      </xdr:nvSpPr>
      <xdr:spPr bwMode="auto">
        <a:xfrm>
          <a:off x="5524500" y="6781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104775" cy="257175"/>
    <xdr:sp macro="" textlink="">
      <xdr:nvSpPr>
        <xdr:cNvPr id="2404" name="Text Box 2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 txBox="1">
          <a:spLocks noChangeArrowheads="1"/>
        </xdr:cNvSpPr>
      </xdr:nvSpPr>
      <xdr:spPr bwMode="auto">
        <a:xfrm>
          <a:off x="5524500" y="6781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104775" cy="257175"/>
    <xdr:sp macro="" textlink="">
      <xdr:nvSpPr>
        <xdr:cNvPr id="2405" name="Text Box 3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 txBox="1">
          <a:spLocks noChangeArrowheads="1"/>
        </xdr:cNvSpPr>
      </xdr:nvSpPr>
      <xdr:spPr bwMode="auto">
        <a:xfrm>
          <a:off x="5524500" y="6781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104775" cy="257175"/>
    <xdr:sp macro="" textlink="">
      <xdr:nvSpPr>
        <xdr:cNvPr id="2406" name="Text Box 4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 txBox="1">
          <a:spLocks noChangeArrowheads="1"/>
        </xdr:cNvSpPr>
      </xdr:nvSpPr>
      <xdr:spPr bwMode="auto">
        <a:xfrm>
          <a:off x="5524500" y="6781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104775" cy="257175"/>
    <xdr:sp macro="" textlink="">
      <xdr:nvSpPr>
        <xdr:cNvPr id="2407" name="Text Box 5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 txBox="1">
          <a:spLocks noChangeArrowheads="1"/>
        </xdr:cNvSpPr>
      </xdr:nvSpPr>
      <xdr:spPr bwMode="auto">
        <a:xfrm>
          <a:off x="5524500" y="6781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10" name="Text Box 3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11" name="Text Box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12" name="Text Box 5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62</xdr:row>
      <xdr:rowOff>28575</xdr:rowOff>
    </xdr:from>
    <xdr:ext cx="104775" cy="257175"/>
    <xdr:sp macro="" textlink="">
      <xdr:nvSpPr>
        <xdr:cNvPr id="2413" name="Text Box 16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5895975" y="6444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62</xdr:row>
      <xdr:rowOff>28575</xdr:rowOff>
    </xdr:from>
    <xdr:ext cx="104775" cy="257175"/>
    <xdr:sp macro="" textlink="">
      <xdr:nvSpPr>
        <xdr:cNvPr id="2415" name="Text Box 16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5895975" y="6444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18" name="Text Box 3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19" name="Text Box 4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20" name="Text Box 5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 txBox="1">
          <a:spLocks noChangeArrowheads="1"/>
        </xdr:cNvSpPr>
      </xdr:nvSpPr>
      <xdr:spPr bwMode="auto">
        <a:xfrm>
          <a:off x="5524500" y="6598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 txBox="1">
          <a:spLocks noChangeArrowheads="1"/>
        </xdr:cNvSpPr>
      </xdr:nvSpPr>
      <xdr:spPr bwMode="auto">
        <a:xfrm>
          <a:off x="5524500" y="6598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423" name="Text Box 3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 txBox="1">
          <a:spLocks noChangeArrowheads="1"/>
        </xdr:cNvSpPr>
      </xdr:nvSpPr>
      <xdr:spPr bwMode="auto">
        <a:xfrm>
          <a:off x="5524500" y="6598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424" name="Text Box 4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 txBox="1">
          <a:spLocks noChangeArrowheads="1"/>
        </xdr:cNvSpPr>
      </xdr:nvSpPr>
      <xdr:spPr bwMode="auto">
        <a:xfrm>
          <a:off x="5524500" y="6598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425" name="Text Box 5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 txBox="1">
          <a:spLocks noChangeArrowheads="1"/>
        </xdr:cNvSpPr>
      </xdr:nvSpPr>
      <xdr:spPr bwMode="auto">
        <a:xfrm>
          <a:off x="5524500" y="6598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63</xdr:row>
      <xdr:rowOff>28575</xdr:rowOff>
    </xdr:from>
    <xdr:ext cx="104775" cy="257175"/>
    <xdr:sp macro="" textlink="">
      <xdr:nvSpPr>
        <xdr:cNvPr id="2426" name="Text Box 16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 txBox="1">
          <a:spLocks noChangeArrowheads="1"/>
        </xdr:cNvSpPr>
      </xdr:nvSpPr>
      <xdr:spPr bwMode="auto">
        <a:xfrm>
          <a:off x="5895975" y="6627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 txBox="1">
          <a:spLocks noChangeArrowheads="1"/>
        </xdr:cNvSpPr>
      </xdr:nvSpPr>
      <xdr:spPr bwMode="auto">
        <a:xfrm>
          <a:off x="5524500" y="6598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428" name="Text Box 2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 txBox="1">
          <a:spLocks noChangeArrowheads="1"/>
        </xdr:cNvSpPr>
      </xdr:nvSpPr>
      <xdr:spPr bwMode="auto">
        <a:xfrm>
          <a:off x="5524500" y="6598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429" name="Text Box 3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 txBox="1">
          <a:spLocks noChangeArrowheads="1"/>
        </xdr:cNvSpPr>
      </xdr:nvSpPr>
      <xdr:spPr bwMode="auto">
        <a:xfrm>
          <a:off x="5524500" y="6598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430" name="Text Box 4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 txBox="1">
          <a:spLocks noChangeArrowheads="1"/>
        </xdr:cNvSpPr>
      </xdr:nvSpPr>
      <xdr:spPr bwMode="auto">
        <a:xfrm>
          <a:off x="5524500" y="6598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63</xdr:row>
      <xdr:rowOff>28575</xdr:rowOff>
    </xdr:from>
    <xdr:ext cx="104775" cy="257175"/>
    <xdr:sp macro="" textlink="">
      <xdr:nvSpPr>
        <xdr:cNvPr id="2431" name="Text Box 16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 txBox="1">
          <a:spLocks noChangeArrowheads="1"/>
        </xdr:cNvSpPr>
      </xdr:nvSpPr>
      <xdr:spPr bwMode="auto">
        <a:xfrm>
          <a:off x="5895975" y="6627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 txBox="1">
          <a:spLocks noChangeArrowheads="1"/>
        </xdr:cNvSpPr>
      </xdr:nvSpPr>
      <xdr:spPr bwMode="auto">
        <a:xfrm>
          <a:off x="5524500" y="6598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433" name="Text Box 2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 txBox="1">
          <a:spLocks noChangeArrowheads="1"/>
        </xdr:cNvSpPr>
      </xdr:nvSpPr>
      <xdr:spPr bwMode="auto">
        <a:xfrm>
          <a:off x="5524500" y="6598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434" name="Text Box 3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 txBox="1">
          <a:spLocks noChangeArrowheads="1"/>
        </xdr:cNvSpPr>
      </xdr:nvSpPr>
      <xdr:spPr bwMode="auto">
        <a:xfrm>
          <a:off x="5524500" y="6598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435" name="Text Box 4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 txBox="1">
          <a:spLocks noChangeArrowheads="1"/>
        </xdr:cNvSpPr>
      </xdr:nvSpPr>
      <xdr:spPr bwMode="auto">
        <a:xfrm>
          <a:off x="5524500" y="6598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436" name="Text Box 5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 txBox="1">
          <a:spLocks noChangeArrowheads="1"/>
        </xdr:cNvSpPr>
      </xdr:nvSpPr>
      <xdr:spPr bwMode="auto">
        <a:xfrm>
          <a:off x="5524500" y="6598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63</xdr:row>
      <xdr:rowOff>28575</xdr:rowOff>
    </xdr:from>
    <xdr:ext cx="104775" cy="257175"/>
    <xdr:sp macro="" textlink="">
      <xdr:nvSpPr>
        <xdr:cNvPr id="2437" name="Text Box 16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 txBox="1">
          <a:spLocks noChangeArrowheads="1"/>
        </xdr:cNvSpPr>
      </xdr:nvSpPr>
      <xdr:spPr bwMode="auto">
        <a:xfrm>
          <a:off x="6059260" y="6627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 txBox="1">
          <a:spLocks noChangeArrowheads="1"/>
        </xdr:cNvSpPr>
      </xdr:nvSpPr>
      <xdr:spPr bwMode="auto">
        <a:xfrm>
          <a:off x="5524500" y="6598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 txBox="1">
          <a:spLocks noChangeArrowheads="1"/>
        </xdr:cNvSpPr>
      </xdr:nvSpPr>
      <xdr:spPr bwMode="auto">
        <a:xfrm>
          <a:off x="5524500" y="6598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440" name="Text Box 3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 txBox="1">
          <a:spLocks noChangeArrowheads="1"/>
        </xdr:cNvSpPr>
      </xdr:nvSpPr>
      <xdr:spPr bwMode="auto">
        <a:xfrm>
          <a:off x="5524500" y="6598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441" name="Text Box 4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 txBox="1">
          <a:spLocks noChangeArrowheads="1"/>
        </xdr:cNvSpPr>
      </xdr:nvSpPr>
      <xdr:spPr bwMode="auto">
        <a:xfrm>
          <a:off x="5524500" y="6598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44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45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46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47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63</xdr:row>
      <xdr:rowOff>28575</xdr:rowOff>
    </xdr:from>
    <xdr:ext cx="104775" cy="257175"/>
    <xdr:sp macro="" textlink="">
      <xdr:nvSpPr>
        <xdr:cNvPr id="2448" name="Text Box 16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 txBox="1">
          <a:spLocks noChangeArrowheads="1"/>
        </xdr:cNvSpPr>
      </xdr:nvSpPr>
      <xdr:spPr bwMode="auto">
        <a:xfrm>
          <a:off x="6710703" y="6627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51" name="Text Box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52" name="Text Box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53" name="Text Box 5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62</xdr:row>
      <xdr:rowOff>28575</xdr:rowOff>
    </xdr:from>
    <xdr:ext cx="104775" cy="257175"/>
    <xdr:sp macro="" textlink="">
      <xdr:nvSpPr>
        <xdr:cNvPr id="2454" name="Text Box 16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5895975" y="6444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56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57" name="Text Box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58" name="Text Box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60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61" name="Text Box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62" name="Text Box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63" name="Text Box 5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62</xdr:row>
      <xdr:rowOff>28575</xdr:rowOff>
    </xdr:from>
    <xdr:ext cx="104775" cy="257175"/>
    <xdr:sp macro="" textlink="">
      <xdr:nvSpPr>
        <xdr:cNvPr id="2464" name="Text Box 1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6059260" y="6444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62</xdr:row>
      <xdr:rowOff>130968</xdr:rowOff>
    </xdr:from>
    <xdr:ext cx="104775" cy="257175"/>
    <xdr:sp macro="" textlink="">
      <xdr:nvSpPr>
        <xdr:cNvPr id="2465" name="Text Box 4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 txBox="1">
          <a:spLocks noChangeArrowheads="1"/>
        </xdr:cNvSpPr>
      </xdr:nvSpPr>
      <xdr:spPr bwMode="auto">
        <a:xfrm>
          <a:off x="5536406" y="65470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462643</xdr:colOff>
      <xdr:row>62</xdr:row>
      <xdr:rowOff>136072</xdr:rowOff>
    </xdr:from>
    <xdr:ext cx="104775" cy="257175"/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 txBox="1">
          <a:spLocks noChangeArrowheads="1"/>
        </xdr:cNvSpPr>
      </xdr:nvSpPr>
      <xdr:spPr bwMode="auto">
        <a:xfrm>
          <a:off x="5987143" y="655211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63</xdr:row>
      <xdr:rowOff>28575</xdr:rowOff>
    </xdr:from>
    <xdr:ext cx="104775" cy="257175"/>
    <xdr:sp macro="" textlink="">
      <xdr:nvSpPr>
        <xdr:cNvPr id="2467" name="Text Box 16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 txBox="1">
          <a:spLocks noChangeArrowheads="1"/>
        </xdr:cNvSpPr>
      </xdr:nvSpPr>
      <xdr:spPr bwMode="auto">
        <a:xfrm>
          <a:off x="5895975" y="6627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 txBox="1">
          <a:spLocks noChangeArrowheads="1"/>
        </xdr:cNvSpPr>
      </xdr:nvSpPr>
      <xdr:spPr bwMode="auto">
        <a:xfrm>
          <a:off x="5524500" y="6598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SpPr txBox="1">
          <a:spLocks noChangeArrowheads="1"/>
        </xdr:cNvSpPr>
      </xdr:nvSpPr>
      <xdr:spPr bwMode="auto">
        <a:xfrm>
          <a:off x="5524500" y="6598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470" name="Text Box 3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SpPr txBox="1">
          <a:spLocks noChangeArrowheads="1"/>
        </xdr:cNvSpPr>
      </xdr:nvSpPr>
      <xdr:spPr bwMode="auto">
        <a:xfrm>
          <a:off x="5524500" y="6598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471" name="Text Box 4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SpPr txBox="1">
          <a:spLocks noChangeArrowheads="1"/>
        </xdr:cNvSpPr>
      </xdr:nvSpPr>
      <xdr:spPr bwMode="auto">
        <a:xfrm>
          <a:off x="5524500" y="6598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472" name="Text Box 5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SpPr txBox="1">
          <a:spLocks noChangeArrowheads="1"/>
        </xdr:cNvSpPr>
      </xdr:nvSpPr>
      <xdr:spPr bwMode="auto">
        <a:xfrm>
          <a:off x="5524500" y="6598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63</xdr:row>
      <xdr:rowOff>28575</xdr:rowOff>
    </xdr:from>
    <xdr:ext cx="104775" cy="257175"/>
    <xdr:sp macro="" textlink="">
      <xdr:nvSpPr>
        <xdr:cNvPr id="2473" name="Text Box 16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SpPr txBox="1">
          <a:spLocks noChangeArrowheads="1"/>
        </xdr:cNvSpPr>
      </xdr:nvSpPr>
      <xdr:spPr bwMode="auto">
        <a:xfrm>
          <a:off x="5895975" y="6627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76" name="Text Box 3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104775" cy="257175"/>
    <xdr:sp macro="" textlink="">
      <xdr:nvSpPr>
        <xdr:cNvPr id="2477" name="Text Box 4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5524500" y="6416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SpPr txBox="1">
          <a:spLocks noChangeArrowheads="1"/>
        </xdr:cNvSpPr>
      </xdr:nvSpPr>
      <xdr:spPr bwMode="auto">
        <a:xfrm>
          <a:off x="5524500" y="6598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SpPr txBox="1">
          <a:spLocks noChangeArrowheads="1"/>
        </xdr:cNvSpPr>
      </xdr:nvSpPr>
      <xdr:spPr bwMode="auto">
        <a:xfrm>
          <a:off x="5524500" y="6598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104775" cy="257175"/>
    <xdr:sp macro="" textlink="">
      <xdr:nvSpPr>
        <xdr:cNvPr id="2480" name="Text Box 3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SpPr txBox="1">
          <a:spLocks noChangeArrowheads="1"/>
        </xdr:cNvSpPr>
      </xdr:nvSpPr>
      <xdr:spPr bwMode="auto">
        <a:xfrm>
          <a:off x="5524500" y="6598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1524000</xdr:colOff>
      <xdr:row>65</xdr:row>
      <xdr:rowOff>40821</xdr:rowOff>
    </xdr:from>
    <xdr:ext cx="104775" cy="257175"/>
    <xdr:sp macro="" textlink="">
      <xdr:nvSpPr>
        <xdr:cNvPr id="2481" name="Text Box 4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SpPr txBox="1">
          <a:spLocks noChangeArrowheads="1"/>
        </xdr:cNvSpPr>
      </xdr:nvSpPr>
      <xdr:spPr bwMode="auto">
        <a:xfrm>
          <a:off x="7048500" y="700550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805203</xdr:colOff>
      <xdr:row>63</xdr:row>
      <xdr:rowOff>76200</xdr:rowOff>
    </xdr:from>
    <xdr:ext cx="104775" cy="257175"/>
    <xdr:sp macro="" textlink="">
      <xdr:nvSpPr>
        <xdr:cNvPr id="2482" name="Text Box 16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SpPr txBox="1">
          <a:spLocks noChangeArrowheads="1"/>
        </xdr:cNvSpPr>
      </xdr:nvSpPr>
      <xdr:spPr bwMode="auto">
        <a:xfrm>
          <a:off x="3757953" y="1129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221797</xdr:colOff>
      <xdr:row>4</xdr:row>
      <xdr:rowOff>110218</xdr:rowOff>
    </xdr:from>
    <xdr:ext cx="104775" cy="257175"/>
    <xdr:sp macro="" textlink="">
      <xdr:nvSpPr>
        <xdr:cNvPr id="2483" name="Text Box 16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SpPr txBox="1">
          <a:spLocks noChangeArrowheads="1"/>
        </xdr:cNvSpPr>
      </xdr:nvSpPr>
      <xdr:spPr bwMode="auto">
        <a:xfrm>
          <a:off x="3079297" y="175613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221797</xdr:colOff>
      <xdr:row>3</xdr:row>
      <xdr:rowOff>110218</xdr:rowOff>
    </xdr:from>
    <xdr:ext cx="104775" cy="257175"/>
    <xdr:sp macro="" textlink="">
      <xdr:nvSpPr>
        <xdr:cNvPr id="2484" name="Text Box 16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 txBox="1">
          <a:spLocks noChangeArrowheads="1"/>
        </xdr:cNvSpPr>
      </xdr:nvSpPr>
      <xdr:spPr bwMode="auto">
        <a:xfrm>
          <a:off x="3079297" y="157325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3</xdr:row>
      <xdr:rowOff>16669</xdr:rowOff>
    </xdr:from>
    <xdr:ext cx="104775" cy="257175"/>
    <xdr:sp macro="" textlink="">
      <xdr:nvSpPr>
        <xdr:cNvPr id="2485" name="Text Box 16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SpPr txBox="1">
          <a:spLocks noChangeArrowheads="1"/>
        </xdr:cNvSpPr>
      </xdr:nvSpPr>
      <xdr:spPr bwMode="auto">
        <a:xfrm>
          <a:off x="2990851" y="147970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68</xdr:row>
      <xdr:rowOff>64294</xdr:rowOff>
    </xdr:from>
    <xdr:ext cx="104775" cy="257175"/>
    <xdr:sp macro="" textlink="">
      <xdr:nvSpPr>
        <xdr:cNvPr id="2486" name="Text Box 16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SpPr txBox="1">
          <a:spLocks noChangeArrowheads="1"/>
        </xdr:cNvSpPr>
      </xdr:nvSpPr>
      <xdr:spPr bwMode="auto">
        <a:xfrm>
          <a:off x="8106251" y="18930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58</xdr:row>
      <xdr:rowOff>16669</xdr:rowOff>
    </xdr:from>
    <xdr:ext cx="104775" cy="257175"/>
    <xdr:sp macro="" textlink="">
      <xdr:nvSpPr>
        <xdr:cNvPr id="2494" name="Text Box 16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SpPr txBox="1">
          <a:spLocks noChangeArrowheads="1"/>
        </xdr:cNvSpPr>
      </xdr:nvSpPr>
      <xdr:spPr bwMode="auto">
        <a:xfrm>
          <a:off x="2990851" y="716422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383382</xdr:colOff>
      <xdr:row>58</xdr:row>
      <xdr:rowOff>123825</xdr:rowOff>
    </xdr:from>
    <xdr:ext cx="104775" cy="257175"/>
    <xdr:sp macro="" textlink="">
      <xdr:nvSpPr>
        <xdr:cNvPr id="2495" name="Text Box 16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SpPr txBox="1">
          <a:spLocks noChangeArrowheads="1"/>
        </xdr:cNvSpPr>
      </xdr:nvSpPr>
      <xdr:spPr bwMode="auto">
        <a:xfrm>
          <a:off x="3240882" y="727138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57</xdr:row>
      <xdr:rowOff>0</xdr:rowOff>
    </xdr:from>
    <xdr:ext cx="104775" cy="257175"/>
    <xdr:sp macro="" textlink="">
      <xdr:nvSpPr>
        <xdr:cNvPr id="2496" name="Text Box 16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SpPr txBox="1">
          <a:spLocks noChangeArrowheads="1"/>
        </xdr:cNvSpPr>
      </xdr:nvSpPr>
      <xdr:spPr bwMode="auto">
        <a:xfrm>
          <a:off x="2990851" y="6964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59</xdr:row>
      <xdr:rowOff>64294</xdr:rowOff>
    </xdr:from>
    <xdr:ext cx="104775" cy="257175"/>
    <xdr:sp macro="" textlink="">
      <xdr:nvSpPr>
        <xdr:cNvPr id="2497" name="Text Box 16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SpPr txBox="1">
          <a:spLocks noChangeArrowheads="1"/>
        </xdr:cNvSpPr>
      </xdr:nvSpPr>
      <xdr:spPr bwMode="auto">
        <a:xfrm>
          <a:off x="3145631" y="739473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56</xdr:row>
      <xdr:rowOff>64294</xdr:rowOff>
    </xdr:from>
    <xdr:ext cx="104775" cy="257175"/>
    <xdr:sp macro="" textlink="">
      <xdr:nvSpPr>
        <xdr:cNvPr id="2498" name="Text Box 16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SpPr txBox="1">
          <a:spLocks noChangeArrowheads="1"/>
        </xdr:cNvSpPr>
      </xdr:nvSpPr>
      <xdr:spPr bwMode="auto">
        <a:xfrm>
          <a:off x="3145631" y="68460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61</xdr:row>
      <xdr:rowOff>16669</xdr:rowOff>
    </xdr:from>
    <xdr:ext cx="104775" cy="257175"/>
    <xdr:sp macro="" textlink="">
      <xdr:nvSpPr>
        <xdr:cNvPr id="2499" name="Text Box 16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SpPr txBox="1">
          <a:spLocks noChangeArrowheads="1"/>
        </xdr:cNvSpPr>
      </xdr:nvSpPr>
      <xdr:spPr bwMode="auto">
        <a:xfrm>
          <a:off x="2990851" y="77128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60</xdr:row>
      <xdr:rowOff>16669</xdr:rowOff>
    </xdr:from>
    <xdr:ext cx="104775" cy="257175"/>
    <xdr:sp macro="" textlink="">
      <xdr:nvSpPr>
        <xdr:cNvPr id="2500" name="Text Box 16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SpPr txBox="1">
          <a:spLocks noChangeArrowheads="1"/>
        </xdr:cNvSpPr>
      </xdr:nvSpPr>
      <xdr:spPr bwMode="auto">
        <a:xfrm>
          <a:off x="2990851" y="752998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64</xdr:row>
      <xdr:rowOff>64294</xdr:rowOff>
    </xdr:from>
    <xdr:ext cx="104775" cy="257175"/>
    <xdr:sp macro="" textlink="">
      <xdr:nvSpPr>
        <xdr:cNvPr id="2501" name="Text Box 16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SpPr txBox="1">
          <a:spLocks noChangeArrowheads="1"/>
        </xdr:cNvSpPr>
      </xdr:nvSpPr>
      <xdr:spPr bwMode="auto">
        <a:xfrm>
          <a:off x="8106251" y="68460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64</xdr:row>
      <xdr:rowOff>16669</xdr:rowOff>
    </xdr:from>
    <xdr:ext cx="104775" cy="257175"/>
    <xdr:sp macro="" textlink="">
      <xdr:nvSpPr>
        <xdr:cNvPr id="2502" name="Text Box 16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SpPr txBox="1">
          <a:spLocks noChangeArrowheads="1"/>
        </xdr:cNvSpPr>
      </xdr:nvSpPr>
      <xdr:spPr bwMode="auto">
        <a:xfrm>
          <a:off x="7951471" y="67984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 txBox="1">
          <a:spLocks noChangeArrowheads="1"/>
        </xdr:cNvSpPr>
      </xdr:nvSpPr>
      <xdr:spPr bwMode="auto">
        <a:xfrm>
          <a:off x="97536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 txBox="1">
          <a:spLocks noChangeArrowheads="1"/>
        </xdr:cNvSpPr>
      </xdr:nvSpPr>
      <xdr:spPr bwMode="auto">
        <a:xfrm>
          <a:off x="97536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489" name="Text Box 3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 txBox="1">
          <a:spLocks noChangeArrowheads="1"/>
        </xdr:cNvSpPr>
      </xdr:nvSpPr>
      <xdr:spPr bwMode="auto">
        <a:xfrm>
          <a:off x="97536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490" name="Text Box 4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 txBox="1">
          <a:spLocks noChangeArrowheads="1"/>
        </xdr:cNvSpPr>
      </xdr:nvSpPr>
      <xdr:spPr bwMode="auto">
        <a:xfrm>
          <a:off x="97536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491" name="Text Box 5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 txBox="1">
          <a:spLocks noChangeArrowheads="1"/>
        </xdr:cNvSpPr>
      </xdr:nvSpPr>
      <xdr:spPr bwMode="auto">
        <a:xfrm>
          <a:off x="97536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2492" name="Text Box 16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 txBox="1">
          <a:spLocks noChangeArrowheads="1"/>
        </xdr:cNvSpPr>
      </xdr:nvSpPr>
      <xdr:spPr bwMode="auto">
        <a:xfrm>
          <a:off x="1346835" y="760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 txBox="1">
          <a:spLocks noChangeArrowheads="1"/>
        </xdr:cNvSpPr>
      </xdr:nvSpPr>
      <xdr:spPr bwMode="auto">
        <a:xfrm>
          <a:off x="9753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 txBox="1">
          <a:spLocks noChangeArrowheads="1"/>
        </xdr:cNvSpPr>
      </xdr:nvSpPr>
      <xdr:spPr bwMode="auto">
        <a:xfrm>
          <a:off x="9753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2504" name="Text Box 3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 txBox="1">
          <a:spLocks noChangeArrowheads="1"/>
        </xdr:cNvSpPr>
      </xdr:nvSpPr>
      <xdr:spPr bwMode="auto">
        <a:xfrm>
          <a:off x="9753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2505" name="Text Box 4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 txBox="1">
          <a:spLocks noChangeArrowheads="1"/>
        </xdr:cNvSpPr>
      </xdr:nvSpPr>
      <xdr:spPr bwMode="auto">
        <a:xfrm>
          <a:off x="9753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2506" name="Text Box 5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 txBox="1">
          <a:spLocks noChangeArrowheads="1"/>
        </xdr:cNvSpPr>
      </xdr:nvSpPr>
      <xdr:spPr bwMode="auto">
        <a:xfrm>
          <a:off x="9753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2507" name="Text Box 6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 txBox="1">
          <a:spLocks noChangeArrowheads="1"/>
        </xdr:cNvSpPr>
      </xdr:nvSpPr>
      <xdr:spPr bwMode="auto">
        <a:xfrm>
          <a:off x="9753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2508" name="Text Box 7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 txBox="1">
          <a:spLocks noChangeArrowheads="1"/>
        </xdr:cNvSpPr>
      </xdr:nvSpPr>
      <xdr:spPr bwMode="auto">
        <a:xfrm>
          <a:off x="9753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2509" name="Text Box 8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 txBox="1">
          <a:spLocks noChangeArrowheads="1"/>
        </xdr:cNvSpPr>
      </xdr:nvSpPr>
      <xdr:spPr bwMode="auto">
        <a:xfrm>
          <a:off x="9753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</xdr:row>
      <xdr:rowOff>28575</xdr:rowOff>
    </xdr:from>
    <xdr:ext cx="104775" cy="257175"/>
    <xdr:sp macro="" textlink="">
      <xdr:nvSpPr>
        <xdr:cNvPr id="2510" name="Text Box 16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 txBox="1">
          <a:spLocks noChangeArrowheads="1"/>
        </xdr:cNvSpPr>
      </xdr:nvSpPr>
      <xdr:spPr bwMode="auto">
        <a:xfrm>
          <a:off x="1346835" y="577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 txBox="1">
          <a:spLocks noChangeArrowheads="1"/>
        </xdr:cNvSpPr>
      </xdr:nvSpPr>
      <xdr:spPr bwMode="auto">
        <a:xfrm>
          <a:off x="97536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2512" name="Text Box 2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 txBox="1">
          <a:spLocks noChangeArrowheads="1"/>
        </xdr:cNvSpPr>
      </xdr:nvSpPr>
      <xdr:spPr bwMode="auto">
        <a:xfrm>
          <a:off x="97536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2513" name="Text Box 3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 txBox="1">
          <a:spLocks noChangeArrowheads="1"/>
        </xdr:cNvSpPr>
      </xdr:nvSpPr>
      <xdr:spPr bwMode="auto">
        <a:xfrm>
          <a:off x="97536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2514" name="Text Box 4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 txBox="1">
          <a:spLocks noChangeArrowheads="1"/>
        </xdr:cNvSpPr>
      </xdr:nvSpPr>
      <xdr:spPr bwMode="auto">
        <a:xfrm>
          <a:off x="97536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2515" name="Text Box 5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 txBox="1">
          <a:spLocks noChangeArrowheads="1"/>
        </xdr:cNvSpPr>
      </xdr:nvSpPr>
      <xdr:spPr bwMode="auto">
        <a:xfrm>
          <a:off x="97536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17" name="Text Box 2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18" name="Text Box 3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19" name="Text Box 4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20" name="Text Box 5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2521" name="Text Box 16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 txBox="1">
          <a:spLocks noChangeArrowheads="1"/>
        </xdr:cNvSpPr>
      </xdr:nvSpPr>
      <xdr:spPr bwMode="auto">
        <a:xfrm>
          <a:off x="134683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24" name="Text Box 3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25" name="Text Box 4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2526" name="Text Box 16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 txBox="1">
          <a:spLocks noChangeArrowheads="1"/>
        </xdr:cNvSpPr>
      </xdr:nvSpPr>
      <xdr:spPr bwMode="auto">
        <a:xfrm>
          <a:off x="134683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28" name="Text Box 2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29" name="Text Box 3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30" name="Text Box 4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31" name="Text Box 5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2532" name="Text Box 16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 txBox="1">
          <a:spLocks noChangeArrowheads="1"/>
        </xdr:cNvSpPr>
      </xdr:nvSpPr>
      <xdr:spPr bwMode="auto">
        <a:xfrm>
          <a:off x="134683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535" name="Text Box 3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3</xdr:row>
      <xdr:rowOff>130968</xdr:rowOff>
    </xdr:from>
    <xdr:ext cx="104775" cy="257175"/>
    <xdr:sp macro="" textlink="">
      <xdr:nvSpPr>
        <xdr:cNvPr id="2536" name="Text Box 4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 txBox="1">
          <a:spLocks noChangeArrowheads="1"/>
        </xdr:cNvSpPr>
      </xdr:nvSpPr>
      <xdr:spPr bwMode="auto">
        <a:xfrm>
          <a:off x="987266" y="15940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478632</xdr:colOff>
      <xdr:row>3</xdr:row>
      <xdr:rowOff>52387</xdr:rowOff>
    </xdr:from>
    <xdr:ext cx="104775" cy="257175"/>
    <xdr:sp macro="" textlink="">
      <xdr:nvSpPr>
        <xdr:cNvPr id="2537" name="Text Box 16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SpPr txBox="1">
          <a:spLocks noChangeArrowheads="1"/>
        </xdr:cNvSpPr>
      </xdr:nvSpPr>
      <xdr:spPr bwMode="auto">
        <a:xfrm>
          <a:off x="3077052" y="151542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 txBox="1">
          <a:spLocks noChangeArrowheads="1"/>
        </xdr:cNvSpPr>
      </xdr:nvSpPr>
      <xdr:spPr bwMode="auto">
        <a:xfrm>
          <a:off x="9753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</xdr:row>
      <xdr:rowOff>28575</xdr:rowOff>
    </xdr:from>
    <xdr:ext cx="104775" cy="257175"/>
    <xdr:sp macro="" textlink="">
      <xdr:nvSpPr>
        <xdr:cNvPr id="2539" name="Text Box 16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 txBox="1">
          <a:spLocks noChangeArrowheads="1"/>
        </xdr:cNvSpPr>
      </xdr:nvSpPr>
      <xdr:spPr bwMode="auto">
        <a:xfrm>
          <a:off x="1346835" y="1674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19</xdr:row>
      <xdr:rowOff>71437</xdr:rowOff>
    </xdr:from>
    <xdr:ext cx="104775" cy="257175"/>
    <xdr:sp macro="" textlink="">
      <xdr:nvSpPr>
        <xdr:cNvPr id="2540" name="Text Box 5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SpPr txBox="1">
          <a:spLocks noChangeArrowheads="1"/>
        </xdr:cNvSpPr>
      </xdr:nvSpPr>
      <xdr:spPr bwMode="auto">
        <a:xfrm>
          <a:off x="954882" y="19002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SpPr txBox="1">
          <a:spLocks noChangeArrowheads="1"/>
        </xdr:cNvSpPr>
      </xdr:nvSpPr>
      <xdr:spPr bwMode="auto">
        <a:xfrm>
          <a:off x="97536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42" name="Text Box 2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 txBox="1">
          <a:spLocks noChangeArrowheads="1"/>
        </xdr:cNvSpPr>
      </xdr:nvSpPr>
      <xdr:spPr bwMode="auto">
        <a:xfrm>
          <a:off x="97536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43" name="Text Box 3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 txBox="1">
          <a:spLocks noChangeArrowheads="1"/>
        </xdr:cNvSpPr>
      </xdr:nvSpPr>
      <xdr:spPr bwMode="auto">
        <a:xfrm>
          <a:off x="97536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44" name="Text Box 4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 txBox="1">
          <a:spLocks noChangeArrowheads="1"/>
        </xdr:cNvSpPr>
      </xdr:nvSpPr>
      <xdr:spPr bwMode="auto">
        <a:xfrm>
          <a:off x="97536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45" name="Text Box 5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 txBox="1">
          <a:spLocks noChangeArrowheads="1"/>
        </xdr:cNvSpPr>
      </xdr:nvSpPr>
      <xdr:spPr bwMode="auto">
        <a:xfrm>
          <a:off x="97536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2546" name="Text Box 16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 txBox="1">
          <a:spLocks noChangeArrowheads="1"/>
        </xdr:cNvSpPr>
      </xdr:nvSpPr>
      <xdr:spPr bwMode="auto">
        <a:xfrm>
          <a:off x="1346835" y="760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 txBox="1">
          <a:spLocks noChangeArrowheads="1"/>
        </xdr:cNvSpPr>
      </xdr:nvSpPr>
      <xdr:spPr bwMode="auto">
        <a:xfrm>
          <a:off x="9753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2548" name="Text Box 2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SpPr txBox="1">
          <a:spLocks noChangeArrowheads="1"/>
        </xdr:cNvSpPr>
      </xdr:nvSpPr>
      <xdr:spPr bwMode="auto">
        <a:xfrm>
          <a:off x="9753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2549" name="Text Box 3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 txBox="1">
          <a:spLocks noChangeArrowheads="1"/>
        </xdr:cNvSpPr>
      </xdr:nvSpPr>
      <xdr:spPr bwMode="auto">
        <a:xfrm>
          <a:off x="9753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2550" name="Text Box 4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 txBox="1">
          <a:spLocks noChangeArrowheads="1"/>
        </xdr:cNvSpPr>
      </xdr:nvSpPr>
      <xdr:spPr bwMode="auto">
        <a:xfrm>
          <a:off x="9753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2551" name="Text Box 5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 txBox="1">
          <a:spLocks noChangeArrowheads="1"/>
        </xdr:cNvSpPr>
      </xdr:nvSpPr>
      <xdr:spPr bwMode="auto">
        <a:xfrm>
          <a:off x="9753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2552" name="Text Box 6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 txBox="1">
          <a:spLocks noChangeArrowheads="1"/>
        </xdr:cNvSpPr>
      </xdr:nvSpPr>
      <xdr:spPr bwMode="auto">
        <a:xfrm>
          <a:off x="9753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2553" name="Text Box 7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 txBox="1">
          <a:spLocks noChangeArrowheads="1"/>
        </xdr:cNvSpPr>
      </xdr:nvSpPr>
      <xdr:spPr bwMode="auto">
        <a:xfrm>
          <a:off x="9753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2554" name="Text Box 8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 txBox="1">
          <a:spLocks noChangeArrowheads="1"/>
        </xdr:cNvSpPr>
      </xdr:nvSpPr>
      <xdr:spPr bwMode="auto">
        <a:xfrm>
          <a:off x="9753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682625</xdr:colOff>
      <xdr:row>3</xdr:row>
      <xdr:rowOff>64256</xdr:rowOff>
    </xdr:from>
    <xdr:ext cx="104775" cy="257175"/>
    <xdr:sp macro="" textlink="">
      <xdr:nvSpPr>
        <xdr:cNvPr id="2555" name="Text Box 16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 txBox="1">
          <a:spLocks noChangeArrowheads="1"/>
        </xdr:cNvSpPr>
      </xdr:nvSpPr>
      <xdr:spPr bwMode="auto">
        <a:xfrm>
          <a:off x="3281045" y="79577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 txBox="1">
          <a:spLocks noChangeArrowheads="1"/>
        </xdr:cNvSpPr>
      </xdr:nvSpPr>
      <xdr:spPr bwMode="auto">
        <a:xfrm>
          <a:off x="97536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2557" name="Text Box 2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 txBox="1">
          <a:spLocks noChangeArrowheads="1"/>
        </xdr:cNvSpPr>
      </xdr:nvSpPr>
      <xdr:spPr bwMode="auto">
        <a:xfrm>
          <a:off x="97536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2558" name="Text Box 3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 txBox="1">
          <a:spLocks noChangeArrowheads="1"/>
        </xdr:cNvSpPr>
      </xdr:nvSpPr>
      <xdr:spPr bwMode="auto">
        <a:xfrm>
          <a:off x="97536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2559" name="Text Box 4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 txBox="1">
          <a:spLocks noChangeArrowheads="1"/>
        </xdr:cNvSpPr>
      </xdr:nvSpPr>
      <xdr:spPr bwMode="auto">
        <a:xfrm>
          <a:off x="97536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2560" name="Text Box 5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 txBox="1">
          <a:spLocks noChangeArrowheads="1"/>
        </xdr:cNvSpPr>
      </xdr:nvSpPr>
      <xdr:spPr bwMode="auto">
        <a:xfrm>
          <a:off x="97536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63" name="Text Box 3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64" name="Text Box 4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65" name="Text Box 5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2566" name="Text Box 16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 txBox="1">
          <a:spLocks noChangeArrowheads="1"/>
        </xdr:cNvSpPr>
      </xdr:nvSpPr>
      <xdr:spPr bwMode="auto">
        <a:xfrm>
          <a:off x="134683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69" name="Text Box 3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70" name="Text Box 4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409575</xdr:colOff>
      <xdr:row>3</xdr:row>
      <xdr:rowOff>120015</xdr:rowOff>
    </xdr:from>
    <xdr:ext cx="104775" cy="257175"/>
    <xdr:sp macro="" textlink="">
      <xdr:nvSpPr>
        <xdr:cNvPr id="2571" name="Text Box 16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 txBox="1">
          <a:spLocks noChangeArrowheads="1"/>
        </xdr:cNvSpPr>
      </xdr:nvSpPr>
      <xdr:spPr bwMode="auto">
        <a:xfrm>
          <a:off x="1384935" y="15830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74" name="Text Box 3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75" name="Text Box 4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76" name="Text Box 5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3</xdr:row>
      <xdr:rowOff>28575</xdr:rowOff>
    </xdr:from>
    <xdr:ext cx="104775" cy="257175"/>
    <xdr:sp macro="" textlink="">
      <xdr:nvSpPr>
        <xdr:cNvPr id="2577" name="Text Box 16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 txBox="1">
          <a:spLocks noChangeArrowheads="1"/>
        </xdr:cNvSpPr>
      </xdr:nvSpPr>
      <xdr:spPr bwMode="auto">
        <a:xfrm>
          <a:off x="1510120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16</xdr:row>
      <xdr:rowOff>163286</xdr:rowOff>
    </xdr:from>
    <xdr:ext cx="104775" cy="257175"/>
    <xdr:sp macro="" textlink="">
      <xdr:nvSpPr>
        <xdr:cNvPr id="2578" name="Text Box 3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 txBox="1">
          <a:spLocks noChangeArrowheads="1"/>
        </xdr:cNvSpPr>
      </xdr:nvSpPr>
      <xdr:spPr bwMode="auto">
        <a:xfrm>
          <a:off x="895350" y="144344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3</xdr:row>
      <xdr:rowOff>130968</xdr:rowOff>
    </xdr:from>
    <xdr:ext cx="104775" cy="257175"/>
    <xdr:sp macro="" textlink="">
      <xdr:nvSpPr>
        <xdr:cNvPr id="2579" name="Text Box 4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 txBox="1">
          <a:spLocks noChangeArrowheads="1"/>
        </xdr:cNvSpPr>
      </xdr:nvSpPr>
      <xdr:spPr bwMode="auto">
        <a:xfrm>
          <a:off x="987266" y="15940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517071</xdr:colOff>
      <xdr:row>5</xdr:row>
      <xdr:rowOff>108857</xdr:rowOff>
    </xdr:from>
    <xdr:ext cx="104775" cy="257175"/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 txBox="1">
          <a:spLocks noChangeArrowheads="1"/>
        </xdr:cNvSpPr>
      </xdr:nvSpPr>
      <xdr:spPr bwMode="auto">
        <a:xfrm>
          <a:off x="1492431" y="28520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425903</xdr:colOff>
      <xdr:row>10</xdr:row>
      <xdr:rowOff>137432</xdr:rowOff>
    </xdr:from>
    <xdr:ext cx="104775" cy="257175"/>
    <xdr:sp macro="" textlink="">
      <xdr:nvSpPr>
        <xdr:cNvPr id="2581" name="Text Box 16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 txBox="1">
          <a:spLocks noChangeArrowheads="1"/>
        </xdr:cNvSpPr>
      </xdr:nvSpPr>
      <xdr:spPr bwMode="auto">
        <a:xfrm>
          <a:off x="1401263" y="25148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19</xdr:row>
      <xdr:rowOff>71437</xdr:rowOff>
    </xdr:from>
    <xdr:ext cx="104775" cy="257175"/>
    <xdr:sp macro="" textlink="">
      <xdr:nvSpPr>
        <xdr:cNvPr id="2582" name="Text Box 5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 txBox="1">
          <a:spLocks noChangeArrowheads="1"/>
        </xdr:cNvSpPr>
      </xdr:nvSpPr>
      <xdr:spPr bwMode="auto">
        <a:xfrm>
          <a:off x="954882" y="19002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 txBox="1">
          <a:spLocks noChangeArrowheads="1"/>
        </xdr:cNvSpPr>
      </xdr:nvSpPr>
      <xdr:spPr bwMode="auto">
        <a:xfrm>
          <a:off x="9753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 txBox="1">
          <a:spLocks noChangeArrowheads="1"/>
        </xdr:cNvSpPr>
      </xdr:nvSpPr>
      <xdr:spPr bwMode="auto">
        <a:xfrm>
          <a:off x="9753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2585" name="Text Box 3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 txBox="1">
          <a:spLocks noChangeArrowheads="1"/>
        </xdr:cNvSpPr>
      </xdr:nvSpPr>
      <xdr:spPr bwMode="auto">
        <a:xfrm>
          <a:off x="9753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2586" name="Text Box 4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 txBox="1">
          <a:spLocks noChangeArrowheads="1"/>
        </xdr:cNvSpPr>
      </xdr:nvSpPr>
      <xdr:spPr bwMode="auto">
        <a:xfrm>
          <a:off x="9753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2587" name="Text Box 5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 txBox="1">
          <a:spLocks noChangeArrowheads="1"/>
        </xdr:cNvSpPr>
      </xdr:nvSpPr>
      <xdr:spPr bwMode="auto">
        <a:xfrm>
          <a:off x="9753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774852</xdr:colOff>
      <xdr:row>21</xdr:row>
      <xdr:rowOff>3175</xdr:rowOff>
    </xdr:from>
    <xdr:ext cx="104775" cy="257175"/>
    <xdr:sp macro="" textlink="">
      <xdr:nvSpPr>
        <xdr:cNvPr id="2588" name="Text Box 16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 txBox="1">
          <a:spLocks noChangeArrowheads="1"/>
        </xdr:cNvSpPr>
      </xdr:nvSpPr>
      <xdr:spPr bwMode="auto">
        <a:xfrm>
          <a:off x="3373272" y="2014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91" name="Text Box 3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592" name="Text Box 4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221797</xdr:colOff>
      <xdr:row>3</xdr:row>
      <xdr:rowOff>110218</xdr:rowOff>
    </xdr:from>
    <xdr:ext cx="104775" cy="257175"/>
    <xdr:sp macro="" textlink="">
      <xdr:nvSpPr>
        <xdr:cNvPr id="2593" name="Text Box 16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 txBox="1">
          <a:spLocks noChangeArrowheads="1"/>
        </xdr:cNvSpPr>
      </xdr:nvSpPr>
      <xdr:spPr bwMode="auto">
        <a:xfrm>
          <a:off x="3688897" y="157325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 txBox="1">
          <a:spLocks noChangeArrowheads="1"/>
        </xdr:cNvSpPr>
      </xdr:nvSpPr>
      <xdr:spPr bwMode="auto">
        <a:xfrm>
          <a:off x="9753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 txBox="1">
          <a:spLocks noChangeArrowheads="1"/>
        </xdr:cNvSpPr>
      </xdr:nvSpPr>
      <xdr:spPr bwMode="auto">
        <a:xfrm>
          <a:off x="9753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2596" name="Text Box 3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 txBox="1">
          <a:spLocks noChangeArrowheads="1"/>
        </xdr:cNvSpPr>
      </xdr:nvSpPr>
      <xdr:spPr bwMode="auto">
        <a:xfrm>
          <a:off x="9753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2597" name="Text Box 4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 txBox="1">
          <a:spLocks noChangeArrowheads="1"/>
        </xdr:cNvSpPr>
      </xdr:nvSpPr>
      <xdr:spPr bwMode="auto">
        <a:xfrm>
          <a:off x="9753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599" name="Text Box 2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00" name="Text Box 3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01" name="Text Box 4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02" name="Text Box 5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03" name="Text Box 6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1491683</xdr:colOff>
      <xdr:row>20</xdr:row>
      <xdr:rowOff>163286</xdr:rowOff>
    </xdr:from>
    <xdr:ext cx="104775" cy="257175"/>
    <xdr:sp macro="" textlink="">
      <xdr:nvSpPr>
        <xdr:cNvPr id="2604" name="Text Box 7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 txBox="1">
          <a:spLocks noChangeArrowheads="1"/>
        </xdr:cNvSpPr>
      </xdr:nvSpPr>
      <xdr:spPr bwMode="auto">
        <a:xfrm>
          <a:off x="2467043" y="19920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3</xdr:row>
      <xdr:rowOff>28575</xdr:rowOff>
    </xdr:from>
    <xdr:ext cx="104775" cy="257175"/>
    <xdr:sp macro="" textlink="">
      <xdr:nvSpPr>
        <xdr:cNvPr id="2605" name="Text Box 16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 txBox="1">
          <a:spLocks noChangeArrowheads="1"/>
        </xdr:cNvSpPr>
      </xdr:nvSpPr>
      <xdr:spPr bwMode="auto">
        <a:xfrm>
          <a:off x="2161563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 txBox="1">
          <a:spLocks noChangeArrowheads="1"/>
        </xdr:cNvSpPr>
      </xdr:nvSpPr>
      <xdr:spPr bwMode="auto">
        <a:xfrm>
          <a:off x="9753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2607" name="Text Box 2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 txBox="1">
          <a:spLocks noChangeArrowheads="1"/>
        </xdr:cNvSpPr>
      </xdr:nvSpPr>
      <xdr:spPr bwMode="auto">
        <a:xfrm>
          <a:off x="9753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2608" name="Text Box 3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 txBox="1">
          <a:spLocks noChangeArrowheads="1"/>
        </xdr:cNvSpPr>
      </xdr:nvSpPr>
      <xdr:spPr bwMode="auto">
        <a:xfrm>
          <a:off x="9753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2609" name="Text Box 4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 txBox="1">
          <a:spLocks noChangeArrowheads="1"/>
        </xdr:cNvSpPr>
      </xdr:nvSpPr>
      <xdr:spPr bwMode="auto">
        <a:xfrm>
          <a:off x="9753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2610" name="Text Box 5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 txBox="1">
          <a:spLocks noChangeArrowheads="1"/>
        </xdr:cNvSpPr>
      </xdr:nvSpPr>
      <xdr:spPr bwMode="auto">
        <a:xfrm>
          <a:off x="9753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 txBox="1">
          <a:spLocks noChangeArrowheads="1"/>
        </xdr:cNvSpPr>
      </xdr:nvSpPr>
      <xdr:spPr bwMode="auto">
        <a:xfrm>
          <a:off x="9753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 txBox="1">
          <a:spLocks noChangeArrowheads="1"/>
        </xdr:cNvSpPr>
      </xdr:nvSpPr>
      <xdr:spPr bwMode="auto">
        <a:xfrm>
          <a:off x="9753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2613" name="Text Box 3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 txBox="1">
          <a:spLocks noChangeArrowheads="1"/>
        </xdr:cNvSpPr>
      </xdr:nvSpPr>
      <xdr:spPr bwMode="auto">
        <a:xfrm>
          <a:off x="9753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2614" name="Text Box 4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 txBox="1">
          <a:spLocks noChangeArrowheads="1"/>
        </xdr:cNvSpPr>
      </xdr:nvSpPr>
      <xdr:spPr bwMode="auto">
        <a:xfrm>
          <a:off x="9753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2615" name="Text Box 5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 txBox="1">
          <a:spLocks noChangeArrowheads="1"/>
        </xdr:cNvSpPr>
      </xdr:nvSpPr>
      <xdr:spPr bwMode="auto">
        <a:xfrm>
          <a:off x="9753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2616" name="Text Box 16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 txBox="1">
          <a:spLocks noChangeArrowheads="1"/>
        </xdr:cNvSpPr>
      </xdr:nvSpPr>
      <xdr:spPr bwMode="auto">
        <a:xfrm>
          <a:off x="13468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16</xdr:row>
      <xdr:rowOff>180294</xdr:rowOff>
    </xdr:from>
    <xdr:ext cx="104775" cy="257175"/>
    <xdr:sp macro="" textlink="">
      <xdr:nvSpPr>
        <xdr:cNvPr id="2617" name="Text Box 5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 txBox="1">
          <a:spLocks noChangeArrowheads="1"/>
        </xdr:cNvSpPr>
      </xdr:nvSpPr>
      <xdr:spPr bwMode="auto">
        <a:xfrm>
          <a:off x="994070" y="127757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19" name="Text Box 2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20" name="Text Box 3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21" name="Text Box 4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22" name="Text Box 5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25" name="Text Box 3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26" name="Text Box 4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278471</xdr:colOff>
      <xdr:row>20</xdr:row>
      <xdr:rowOff>82732</xdr:rowOff>
    </xdr:from>
    <xdr:ext cx="104775" cy="257175"/>
    <xdr:sp macro="" textlink="">
      <xdr:nvSpPr>
        <xdr:cNvPr id="2627" name="Text Box 7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 txBox="1">
          <a:spLocks noChangeArrowheads="1"/>
        </xdr:cNvSpPr>
      </xdr:nvSpPr>
      <xdr:spPr bwMode="auto">
        <a:xfrm>
          <a:off x="1253831" y="19115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629" name="Text Box 2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630" name="Text Box 3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10</xdr:row>
      <xdr:rowOff>163286</xdr:rowOff>
    </xdr:from>
    <xdr:ext cx="104775" cy="257175"/>
    <xdr:sp macro="" textlink="">
      <xdr:nvSpPr>
        <xdr:cNvPr id="2631" name="Text Box 3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 txBox="1">
          <a:spLocks noChangeArrowheads="1"/>
        </xdr:cNvSpPr>
      </xdr:nvSpPr>
      <xdr:spPr bwMode="auto">
        <a:xfrm>
          <a:off x="895350" y="10776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633" name="Text Box 2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634" name="Text Box 3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635" name="Text Box 4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636" name="Text Box 5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637" name="Text Box 6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2638" name="Text Box 16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 txBox="1">
          <a:spLocks noChangeArrowheads="1"/>
        </xdr:cNvSpPr>
      </xdr:nvSpPr>
      <xdr:spPr bwMode="auto">
        <a:xfrm>
          <a:off x="134683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640" name="Text Box 2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641" name="Text Box 3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642" name="Text Box 4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643" name="Text Box 5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646" name="Text Box 3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647" name="Text Box 4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2649" name="Text Box 16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 txBox="1">
          <a:spLocks noChangeArrowheads="1"/>
        </xdr:cNvSpPr>
      </xdr:nvSpPr>
      <xdr:spPr bwMode="auto">
        <a:xfrm>
          <a:off x="13468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2650" name="Text Box 5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 txBox="1">
          <a:spLocks noChangeArrowheads="1"/>
        </xdr:cNvSpPr>
      </xdr:nvSpPr>
      <xdr:spPr bwMode="auto">
        <a:xfrm>
          <a:off x="954882" y="135159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2651" name="Text Box 16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 txBox="1">
          <a:spLocks noChangeArrowheads="1"/>
        </xdr:cNvSpPr>
      </xdr:nvSpPr>
      <xdr:spPr bwMode="auto">
        <a:xfrm>
          <a:off x="13468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2652" name="Text Box 5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 txBox="1">
          <a:spLocks noChangeArrowheads="1"/>
        </xdr:cNvSpPr>
      </xdr:nvSpPr>
      <xdr:spPr bwMode="auto">
        <a:xfrm>
          <a:off x="954882" y="135159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55" name="Text Box 3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56" name="Text Box 4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57" name="Text Box 5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60" name="Text Box 3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61" name="Text Box 4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64" name="Text Box 3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65" name="Text Box 4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66" name="Text Box 5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 txBox="1">
          <a:spLocks noChangeArrowheads="1"/>
        </xdr:cNvSpPr>
      </xdr:nvSpPr>
      <xdr:spPr bwMode="auto">
        <a:xfrm>
          <a:off x="9753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2668" name="Text Box 2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 txBox="1">
          <a:spLocks noChangeArrowheads="1"/>
        </xdr:cNvSpPr>
      </xdr:nvSpPr>
      <xdr:spPr bwMode="auto">
        <a:xfrm>
          <a:off x="9753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2669" name="Text Box 3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 txBox="1">
          <a:spLocks noChangeArrowheads="1"/>
        </xdr:cNvSpPr>
      </xdr:nvSpPr>
      <xdr:spPr bwMode="auto">
        <a:xfrm>
          <a:off x="9753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2670" name="Text Box 4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 txBox="1">
          <a:spLocks noChangeArrowheads="1"/>
        </xdr:cNvSpPr>
      </xdr:nvSpPr>
      <xdr:spPr bwMode="auto">
        <a:xfrm>
          <a:off x="9753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2671" name="Text Box 5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 txBox="1">
          <a:spLocks noChangeArrowheads="1"/>
        </xdr:cNvSpPr>
      </xdr:nvSpPr>
      <xdr:spPr bwMode="auto">
        <a:xfrm>
          <a:off x="9753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</xdr:row>
      <xdr:rowOff>28575</xdr:rowOff>
    </xdr:from>
    <xdr:ext cx="104775" cy="257175"/>
    <xdr:sp macro="" textlink="">
      <xdr:nvSpPr>
        <xdr:cNvPr id="2672" name="Text Box 16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 txBox="1">
          <a:spLocks noChangeArrowheads="1"/>
        </xdr:cNvSpPr>
      </xdr:nvSpPr>
      <xdr:spPr bwMode="auto">
        <a:xfrm>
          <a:off x="1346835" y="577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74" name="Text Box 2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75" name="Text Box 3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76" name="Text Box 4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77" name="Text Box 5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2678" name="Text Box 16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 txBox="1">
          <a:spLocks noChangeArrowheads="1"/>
        </xdr:cNvSpPr>
      </xdr:nvSpPr>
      <xdr:spPr bwMode="auto">
        <a:xfrm>
          <a:off x="13468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80" name="Text Box 2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81" name="Text Box 3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82" name="Text Box 4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2683" name="Text Box 16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 txBox="1">
          <a:spLocks noChangeArrowheads="1"/>
        </xdr:cNvSpPr>
      </xdr:nvSpPr>
      <xdr:spPr bwMode="auto">
        <a:xfrm>
          <a:off x="13468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86" name="Text Box 3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87" name="Text Box 4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88" name="Text Box 5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2689" name="Text Box 16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 txBox="1">
          <a:spLocks noChangeArrowheads="1"/>
        </xdr:cNvSpPr>
      </xdr:nvSpPr>
      <xdr:spPr bwMode="auto">
        <a:xfrm>
          <a:off x="13468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692" name="Text Box 3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478632</xdr:colOff>
      <xdr:row>17</xdr:row>
      <xdr:rowOff>52387</xdr:rowOff>
    </xdr:from>
    <xdr:ext cx="104775" cy="257175"/>
    <xdr:sp macro="" textlink="">
      <xdr:nvSpPr>
        <xdr:cNvPr id="2693" name="Text Box 16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 txBox="1">
          <a:spLocks noChangeArrowheads="1"/>
        </xdr:cNvSpPr>
      </xdr:nvSpPr>
      <xdr:spPr bwMode="auto">
        <a:xfrm>
          <a:off x="3077052" y="133254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 txBox="1">
          <a:spLocks noChangeArrowheads="1"/>
        </xdr:cNvSpPr>
      </xdr:nvSpPr>
      <xdr:spPr bwMode="auto">
        <a:xfrm>
          <a:off x="9753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 txBox="1">
          <a:spLocks noChangeArrowheads="1"/>
        </xdr:cNvSpPr>
      </xdr:nvSpPr>
      <xdr:spPr bwMode="auto">
        <a:xfrm>
          <a:off x="9753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2696" name="Text Box 3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 txBox="1">
          <a:spLocks noChangeArrowheads="1"/>
        </xdr:cNvSpPr>
      </xdr:nvSpPr>
      <xdr:spPr bwMode="auto">
        <a:xfrm>
          <a:off x="9753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2697" name="Text Box 4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 txBox="1">
          <a:spLocks noChangeArrowheads="1"/>
        </xdr:cNvSpPr>
      </xdr:nvSpPr>
      <xdr:spPr bwMode="auto">
        <a:xfrm>
          <a:off x="9753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17</xdr:row>
      <xdr:rowOff>114300</xdr:rowOff>
    </xdr:from>
    <xdr:ext cx="104775" cy="257175"/>
    <xdr:sp macro="" textlink="">
      <xdr:nvSpPr>
        <xdr:cNvPr id="2698" name="Text Box 5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 txBox="1">
          <a:spLocks noChangeArrowheads="1"/>
        </xdr:cNvSpPr>
      </xdr:nvSpPr>
      <xdr:spPr bwMode="auto">
        <a:xfrm>
          <a:off x="904875" y="1200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204787</xdr:colOff>
      <xdr:row>3</xdr:row>
      <xdr:rowOff>76200</xdr:rowOff>
    </xdr:from>
    <xdr:ext cx="104775" cy="257175"/>
    <xdr:sp macro="" textlink="">
      <xdr:nvSpPr>
        <xdr:cNvPr id="2699" name="Text Box 16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 txBox="1">
          <a:spLocks noChangeArrowheads="1"/>
        </xdr:cNvSpPr>
      </xdr:nvSpPr>
      <xdr:spPr bwMode="auto">
        <a:xfrm>
          <a:off x="3086100" y="647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02" name="Text Box 3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03" name="Text Box 4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04" name="Text Box 5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2705" name="Text Box 16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 txBox="1">
          <a:spLocks noChangeArrowheads="1"/>
        </xdr:cNvSpPr>
      </xdr:nvSpPr>
      <xdr:spPr bwMode="auto">
        <a:xfrm>
          <a:off x="13468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08" name="Text Box 3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09" name="Text Box 4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2710" name="Text Box 16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 txBox="1">
          <a:spLocks noChangeArrowheads="1"/>
        </xdr:cNvSpPr>
      </xdr:nvSpPr>
      <xdr:spPr bwMode="auto">
        <a:xfrm>
          <a:off x="13468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12" name="Text Box 2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13" name="Text Box 3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14" name="Text Box 4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15" name="Text Box 5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17</xdr:row>
      <xdr:rowOff>28575</xdr:rowOff>
    </xdr:from>
    <xdr:ext cx="104775" cy="257175"/>
    <xdr:sp macro="" textlink="">
      <xdr:nvSpPr>
        <xdr:cNvPr id="2716" name="Text Box 16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 txBox="1">
          <a:spLocks noChangeArrowheads="1"/>
        </xdr:cNvSpPr>
      </xdr:nvSpPr>
      <xdr:spPr bwMode="auto">
        <a:xfrm>
          <a:off x="1510120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15</xdr:row>
      <xdr:rowOff>163286</xdr:rowOff>
    </xdr:from>
    <xdr:ext cx="104775" cy="257175"/>
    <xdr:sp macro="" textlink="">
      <xdr:nvSpPr>
        <xdr:cNvPr id="2717" name="Text Box 3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 txBox="1">
          <a:spLocks noChangeArrowheads="1"/>
        </xdr:cNvSpPr>
      </xdr:nvSpPr>
      <xdr:spPr bwMode="auto">
        <a:xfrm>
          <a:off x="895350" y="12605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478632</xdr:colOff>
      <xdr:row>17</xdr:row>
      <xdr:rowOff>52387</xdr:rowOff>
    </xdr:from>
    <xdr:ext cx="104775" cy="257175"/>
    <xdr:sp macro="" textlink="">
      <xdr:nvSpPr>
        <xdr:cNvPr id="2718" name="Text Box 16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 txBox="1">
          <a:spLocks noChangeArrowheads="1"/>
        </xdr:cNvSpPr>
      </xdr:nvSpPr>
      <xdr:spPr bwMode="auto">
        <a:xfrm>
          <a:off x="3077052" y="133254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105985</xdr:colOff>
      <xdr:row>17</xdr:row>
      <xdr:rowOff>96307</xdr:rowOff>
    </xdr:from>
    <xdr:ext cx="104775" cy="257175"/>
    <xdr:sp macro="" textlink="">
      <xdr:nvSpPr>
        <xdr:cNvPr id="2719" name="Text Box 16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 txBox="1">
          <a:spLocks noChangeArrowheads="1"/>
        </xdr:cNvSpPr>
      </xdr:nvSpPr>
      <xdr:spPr bwMode="auto">
        <a:xfrm>
          <a:off x="1081345" y="1376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21" name="Text Box 2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22" name="Text Box 3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23" name="Text Box 4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221797</xdr:colOff>
      <xdr:row>17</xdr:row>
      <xdr:rowOff>110218</xdr:rowOff>
    </xdr:from>
    <xdr:ext cx="104775" cy="257175"/>
    <xdr:sp macro="" textlink="">
      <xdr:nvSpPr>
        <xdr:cNvPr id="2724" name="Text Box 16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 txBox="1">
          <a:spLocks noChangeArrowheads="1"/>
        </xdr:cNvSpPr>
      </xdr:nvSpPr>
      <xdr:spPr bwMode="auto">
        <a:xfrm>
          <a:off x="3688897" y="139037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133351</xdr:colOff>
      <xdr:row>17</xdr:row>
      <xdr:rowOff>16669</xdr:rowOff>
    </xdr:from>
    <xdr:ext cx="104775" cy="257175"/>
    <xdr:sp macro="" textlink="">
      <xdr:nvSpPr>
        <xdr:cNvPr id="2725" name="Text Box 16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 txBox="1">
          <a:spLocks noChangeArrowheads="1"/>
        </xdr:cNvSpPr>
      </xdr:nvSpPr>
      <xdr:spPr bwMode="auto">
        <a:xfrm>
          <a:off x="3600451" y="129682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27" name="Text Box 2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28" name="Text Box 3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29" name="Text Box 4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30" name="Text Box 5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31" name="Text Box 6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17</xdr:row>
      <xdr:rowOff>28575</xdr:rowOff>
    </xdr:from>
    <xdr:ext cx="104775" cy="257175"/>
    <xdr:sp macro="" textlink="">
      <xdr:nvSpPr>
        <xdr:cNvPr id="2732" name="Text Box 16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 txBox="1">
          <a:spLocks noChangeArrowheads="1"/>
        </xdr:cNvSpPr>
      </xdr:nvSpPr>
      <xdr:spPr bwMode="auto">
        <a:xfrm>
          <a:off x="2161563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2733" name="Text Box 16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 txBox="1">
          <a:spLocks noChangeArrowheads="1"/>
        </xdr:cNvSpPr>
      </xdr:nvSpPr>
      <xdr:spPr bwMode="auto">
        <a:xfrm>
          <a:off x="13468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10</xdr:row>
      <xdr:rowOff>180294</xdr:rowOff>
    </xdr:from>
    <xdr:ext cx="104775" cy="257175"/>
    <xdr:sp macro="" textlink="">
      <xdr:nvSpPr>
        <xdr:cNvPr id="2734" name="Text Box 5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 txBox="1">
          <a:spLocks noChangeArrowheads="1"/>
        </xdr:cNvSpPr>
      </xdr:nvSpPr>
      <xdr:spPr bwMode="auto">
        <a:xfrm>
          <a:off x="994070" y="10946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36" name="Text Box 2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37" name="Text Box 3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38" name="Text Box 4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39" name="Text Box 5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41" name="Text Box 2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42" name="Text Box 3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43" name="Text Box 4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430326</xdr:colOff>
      <xdr:row>11</xdr:row>
      <xdr:rowOff>95251</xdr:rowOff>
    </xdr:from>
    <xdr:ext cx="104775" cy="257175"/>
    <xdr:sp macro="" textlink="">
      <xdr:nvSpPr>
        <xdr:cNvPr id="2744" name="Text Box 7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 txBox="1">
          <a:spLocks noChangeArrowheads="1"/>
        </xdr:cNvSpPr>
      </xdr:nvSpPr>
      <xdr:spPr bwMode="auto">
        <a:xfrm>
          <a:off x="1405686" y="265557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746" name="Text Box 2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747" name="Text Box 3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13607</xdr:colOff>
      <xdr:row>17</xdr:row>
      <xdr:rowOff>122465</xdr:rowOff>
    </xdr:from>
    <xdr:ext cx="104775" cy="257175"/>
    <xdr:sp macro="" textlink="">
      <xdr:nvSpPr>
        <xdr:cNvPr id="2748" name="Text Box 3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 txBox="1">
          <a:spLocks noChangeArrowheads="1"/>
        </xdr:cNvSpPr>
      </xdr:nvSpPr>
      <xdr:spPr bwMode="auto">
        <a:xfrm>
          <a:off x="988967" y="1402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751" name="Text Box 3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752" name="Text Box 4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753" name="Text Box 5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754" name="Text Box 6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10</xdr:row>
      <xdr:rowOff>28575</xdr:rowOff>
    </xdr:from>
    <xdr:ext cx="104775" cy="257175"/>
    <xdr:sp macro="" textlink="">
      <xdr:nvSpPr>
        <xdr:cNvPr id="2755" name="Text Box 16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 txBox="1">
          <a:spLocks noChangeArrowheads="1"/>
        </xdr:cNvSpPr>
      </xdr:nvSpPr>
      <xdr:spPr bwMode="auto">
        <a:xfrm>
          <a:off x="134683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757" name="Text Box 2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758" name="Text Box 3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759" name="Text Box 4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760" name="Text Box 5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762" name="Text Box 2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763" name="Text Box 3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627017</xdr:colOff>
      <xdr:row>17</xdr:row>
      <xdr:rowOff>64770</xdr:rowOff>
    </xdr:from>
    <xdr:ext cx="104775" cy="257175"/>
    <xdr:sp macro="" textlink="">
      <xdr:nvSpPr>
        <xdr:cNvPr id="2764" name="Text Box 4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 txBox="1">
          <a:spLocks noChangeArrowheads="1"/>
        </xdr:cNvSpPr>
      </xdr:nvSpPr>
      <xdr:spPr bwMode="auto">
        <a:xfrm>
          <a:off x="3225437" y="134493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2766" name="Text Box 16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 txBox="1">
          <a:spLocks noChangeArrowheads="1"/>
        </xdr:cNvSpPr>
      </xdr:nvSpPr>
      <xdr:spPr bwMode="auto">
        <a:xfrm>
          <a:off x="134683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2767" name="Text Box 5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SpPr txBox="1">
          <a:spLocks noChangeArrowheads="1"/>
        </xdr:cNvSpPr>
      </xdr:nvSpPr>
      <xdr:spPr bwMode="auto">
        <a:xfrm>
          <a:off x="954882" y="135159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2768" name="Text Box 16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 txBox="1">
          <a:spLocks noChangeArrowheads="1"/>
        </xdr:cNvSpPr>
      </xdr:nvSpPr>
      <xdr:spPr bwMode="auto">
        <a:xfrm>
          <a:off x="134683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2769" name="Text Box 5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SpPr txBox="1">
          <a:spLocks noChangeArrowheads="1"/>
        </xdr:cNvSpPr>
      </xdr:nvSpPr>
      <xdr:spPr bwMode="auto">
        <a:xfrm>
          <a:off x="954882" y="135159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771" name="Text Box 2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772" name="Text Box 3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773" name="Text Box 4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774" name="Text Box 5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776" name="Text Box 2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777" name="Text Box 3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778" name="Text Box 4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80" name="Text Box 2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81" name="Text Box 3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82" name="Text Box 4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83" name="Text Box 5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785" name="Text Box 2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786" name="Text Box 3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787" name="Text Box 4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788" name="Text Box 5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 txBox="1">
          <a:spLocks noChangeArrowheads="1"/>
        </xdr:cNvSpPr>
      </xdr:nvSpPr>
      <xdr:spPr bwMode="auto">
        <a:xfrm>
          <a:off x="9753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2790" name="Text Box 2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 txBox="1">
          <a:spLocks noChangeArrowheads="1"/>
        </xdr:cNvSpPr>
      </xdr:nvSpPr>
      <xdr:spPr bwMode="auto">
        <a:xfrm>
          <a:off x="9753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2791" name="Text Box 3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 txBox="1">
          <a:spLocks noChangeArrowheads="1"/>
        </xdr:cNvSpPr>
      </xdr:nvSpPr>
      <xdr:spPr bwMode="auto">
        <a:xfrm>
          <a:off x="9753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2792" name="Text Box 4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 txBox="1">
          <a:spLocks noChangeArrowheads="1"/>
        </xdr:cNvSpPr>
      </xdr:nvSpPr>
      <xdr:spPr bwMode="auto">
        <a:xfrm>
          <a:off x="9753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2793" name="Text Box 5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 txBox="1">
          <a:spLocks noChangeArrowheads="1"/>
        </xdr:cNvSpPr>
      </xdr:nvSpPr>
      <xdr:spPr bwMode="auto">
        <a:xfrm>
          <a:off x="9753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2794" name="Text Box 6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 txBox="1">
          <a:spLocks noChangeArrowheads="1"/>
        </xdr:cNvSpPr>
      </xdr:nvSpPr>
      <xdr:spPr bwMode="auto">
        <a:xfrm>
          <a:off x="9753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97" name="Text Box 3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98" name="Text Box 4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799" name="Text Box 5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2800" name="Text Box 16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 txBox="1">
          <a:spLocks noChangeArrowheads="1"/>
        </xdr:cNvSpPr>
      </xdr:nvSpPr>
      <xdr:spPr bwMode="auto">
        <a:xfrm>
          <a:off x="13468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02" name="Text Box 2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03" name="Text Box 3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04" name="Text Box 4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2805" name="Text Box 16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 txBox="1">
          <a:spLocks noChangeArrowheads="1"/>
        </xdr:cNvSpPr>
      </xdr:nvSpPr>
      <xdr:spPr bwMode="auto">
        <a:xfrm>
          <a:off x="13468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07" name="Text Box 2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08" name="Text Box 3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09" name="Text Box 4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10" name="Text Box 5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2811" name="Text Box 16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SpPr txBox="1">
          <a:spLocks noChangeArrowheads="1"/>
        </xdr:cNvSpPr>
      </xdr:nvSpPr>
      <xdr:spPr bwMode="auto">
        <a:xfrm>
          <a:off x="13468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14" name="Text Box 3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17</xdr:row>
      <xdr:rowOff>130968</xdr:rowOff>
    </xdr:from>
    <xdr:ext cx="104775" cy="257175"/>
    <xdr:sp macro="" textlink="">
      <xdr:nvSpPr>
        <xdr:cNvPr id="2815" name="Text Box 4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SpPr txBox="1">
          <a:spLocks noChangeArrowheads="1"/>
        </xdr:cNvSpPr>
      </xdr:nvSpPr>
      <xdr:spPr bwMode="auto">
        <a:xfrm>
          <a:off x="987266" y="141112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478632</xdr:colOff>
      <xdr:row>17</xdr:row>
      <xdr:rowOff>52387</xdr:rowOff>
    </xdr:from>
    <xdr:ext cx="104775" cy="257175"/>
    <xdr:sp macro="" textlink="">
      <xdr:nvSpPr>
        <xdr:cNvPr id="2816" name="Text Box 16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SpPr txBox="1">
          <a:spLocks noChangeArrowheads="1"/>
        </xdr:cNvSpPr>
      </xdr:nvSpPr>
      <xdr:spPr bwMode="auto">
        <a:xfrm>
          <a:off x="3077052" y="133254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2818" name="Text Box 16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SpPr txBox="1">
          <a:spLocks noChangeArrowheads="1"/>
        </xdr:cNvSpPr>
      </xdr:nvSpPr>
      <xdr:spPr bwMode="auto">
        <a:xfrm>
          <a:off x="134683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20" name="Text Box 2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21" name="Text Box 3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22" name="Text Box 4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23" name="Text Box 5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2824" name="Text Box 16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 txBox="1">
          <a:spLocks noChangeArrowheads="1"/>
        </xdr:cNvSpPr>
      </xdr:nvSpPr>
      <xdr:spPr bwMode="auto">
        <a:xfrm>
          <a:off x="13468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27" name="Text Box 3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28" name="Text Box 4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130176</xdr:colOff>
      <xdr:row>21</xdr:row>
      <xdr:rowOff>120015</xdr:rowOff>
    </xdr:from>
    <xdr:ext cx="104775" cy="257175"/>
    <xdr:sp macro="" textlink="">
      <xdr:nvSpPr>
        <xdr:cNvPr id="2829" name="Text Box 16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SpPr txBox="1">
          <a:spLocks noChangeArrowheads="1"/>
        </xdr:cNvSpPr>
      </xdr:nvSpPr>
      <xdr:spPr bwMode="auto">
        <a:xfrm>
          <a:off x="3597276" y="21316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31" name="Text Box 2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32" name="Text Box 3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33" name="Text Box 4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34" name="Text Box 5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312510</xdr:colOff>
      <xdr:row>3</xdr:row>
      <xdr:rowOff>142875</xdr:rowOff>
    </xdr:from>
    <xdr:ext cx="104775" cy="257175"/>
    <xdr:sp macro="" textlink="">
      <xdr:nvSpPr>
        <xdr:cNvPr id="2835" name="Text Box 16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SpPr txBox="1">
          <a:spLocks noChangeArrowheads="1"/>
        </xdr:cNvSpPr>
      </xdr:nvSpPr>
      <xdr:spPr bwMode="auto">
        <a:xfrm>
          <a:off x="3779610" y="16059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15</xdr:row>
      <xdr:rowOff>163286</xdr:rowOff>
    </xdr:from>
    <xdr:ext cx="104775" cy="257175"/>
    <xdr:sp macro="" textlink="">
      <xdr:nvSpPr>
        <xdr:cNvPr id="2836" name="Text Box 3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SpPr txBox="1">
          <a:spLocks noChangeArrowheads="1"/>
        </xdr:cNvSpPr>
      </xdr:nvSpPr>
      <xdr:spPr bwMode="auto">
        <a:xfrm>
          <a:off x="895350" y="12605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17</xdr:row>
      <xdr:rowOff>130968</xdr:rowOff>
    </xdr:from>
    <xdr:ext cx="104775" cy="257175"/>
    <xdr:sp macro="" textlink="">
      <xdr:nvSpPr>
        <xdr:cNvPr id="2837" name="Text Box 4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SpPr txBox="1">
          <a:spLocks noChangeArrowheads="1"/>
        </xdr:cNvSpPr>
      </xdr:nvSpPr>
      <xdr:spPr bwMode="auto">
        <a:xfrm>
          <a:off x="987266" y="141112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478632</xdr:colOff>
      <xdr:row>17</xdr:row>
      <xdr:rowOff>52387</xdr:rowOff>
    </xdr:from>
    <xdr:ext cx="104775" cy="257175"/>
    <xdr:sp macro="" textlink="">
      <xdr:nvSpPr>
        <xdr:cNvPr id="2838" name="Text Box 16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SpPr txBox="1">
          <a:spLocks noChangeArrowheads="1"/>
        </xdr:cNvSpPr>
      </xdr:nvSpPr>
      <xdr:spPr bwMode="auto">
        <a:xfrm>
          <a:off x="3077052" y="133254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840" name="Text Box 2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841" name="Text Box 3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842" name="Text Box 4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843" name="Text Box 5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91168</xdr:colOff>
      <xdr:row>17</xdr:row>
      <xdr:rowOff>149225</xdr:rowOff>
    </xdr:from>
    <xdr:ext cx="104775" cy="257175"/>
    <xdr:sp macro="" textlink="">
      <xdr:nvSpPr>
        <xdr:cNvPr id="2844" name="Text Box 16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SpPr txBox="1">
          <a:spLocks noChangeArrowheads="1"/>
        </xdr:cNvSpPr>
      </xdr:nvSpPr>
      <xdr:spPr bwMode="auto">
        <a:xfrm>
          <a:off x="1066528" y="142938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46" name="Text Box 2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47" name="Text Box 3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48" name="Text Box 4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850" name="Text Box 2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851" name="Text Box 3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2852" name="Text Box 4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54" name="Text Box 2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55" name="Text Box 3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56" name="Text Box 4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57" name="Text Box 5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58" name="Text Box 6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34737</xdr:colOff>
      <xdr:row>20</xdr:row>
      <xdr:rowOff>147108</xdr:rowOff>
    </xdr:from>
    <xdr:ext cx="104775" cy="257175"/>
    <xdr:sp macro="" textlink="">
      <xdr:nvSpPr>
        <xdr:cNvPr id="2859" name="Text Box 16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SpPr txBox="1">
          <a:spLocks noChangeArrowheads="1"/>
        </xdr:cNvSpPr>
      </xdr:nvSpPr>
      <xdr:spPr bwMode="auto">
        <a:xfrm>
          <a:off x="3501837" y="19759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2860" name="Text Box 16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SpPr txBox="1">
          <a:spLocks noChangeArrowheads="1"/>
        </xdr:cNvSpPr>
      </xdr:nvSpPr>
      <xdr:spPr bwMode="auto">
        <a:xfrm>
          <a:off x="13468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10</xdr:row>
      <xdr:rowOff>180294</xdr:rowOff>
    </xdr:from>
    <xdr:ext cx="104775" cy="257175"/>
    <xdr:sp macro="" textlink="">
      <xdr:nvSpPr>
        <xdr:cNvPr id="2861" name="Text Box 5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SpPr txBox="1">
          <a:spLocks noChangeArrowheads="1"/>
        </xdr:cNvSpPr>
      </xdr:nvSpPr>
      <xdr:spPr bwMode="auto">
        <a:xfrm>
          <a:off x="994070" y="10946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63" name="Text Box 2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64" name="Text Box 3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65" name="Text Box 4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66" name="Text Box 5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68" name="Text Box 2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69" name="Text Box 3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870" name="Text Box 4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872" name="Text Box 2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873" name="Text Box 3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876" name="Text Box 3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877" name="Text Box 4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878" name="Text Box 5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879" name="Text Box 6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10</xdr:row>
      <xdr:rowOff>28575</xdr:rowOff>
    </xdr:from>
    <xdr:ext cx="104775" cy="257175"/>
    <xdr:sp macro="" textlink="">
      <xdr:nvSpPr>
        <xdr:cNvPr id="2880" name="Text Box 16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SpPr txBox="1">
          <a:spLocks noChangeArrowheads="1"/>
        </xdr:cNvSpPr>
      </xdr:nvSpPr>
      <xdr:spPr bwMode="auto">
        <a:xfrm>
          <a:off x="134683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883" name="Text Box 3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884" name="Text Box 4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885" name="Text Box 5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887" name="Text Box 2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888" name="Text Box 3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889" name="Text Box 4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2891" name="Text Box 16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>
          <a:spLocks noChangeArrowheads="1"/>
        </xdr:cNvSpPr>
      </xdr:nvSpPr>
      <xdr:spPr bwMode="auto">
        <a:xfrm>
          <a:off x="134683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2892" name="Text Box 5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SpPr txBox="1">
          <a:spLocks noChangeArrowheads="1"/>
        </xdr:cNvSpPr>
      </xdr:nvSpPr>
      <xdr:spPr bwMode="auto">
        <a:xfrm>
          <a:off x="954882" y="135159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2893" name="Text Box 16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>
          <a:spLocks noChangeArrowheads="1"/>
        </xdr:cNvSpPr>
      </xdr:nvSpPr>
      <xdr:spPr bwMode="auto">
        <a:xfrm>
          <a:off x="134683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2894" name="Text Box 5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SpPr txBox="1">
          <a:spLocks noChangeArrowheads="1"/>
        </xdr:cNvSpPr>
      </xdr:nvSpPr>
      <xdr:spPr bwMode="auto">
        <a:xfrm>
          <a:off x="954882" y="135159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897" name="Text Box 3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898" name="Text Box 4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899" name="Text Box 5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902" name="Text Box 3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903" name="Text Box 4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05" name="Text Box 2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06" name="Text Box 3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07" name="Text Box 4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08" name="Text Box 5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09" name="Text Box 1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10" name="Text Box 2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11" name="Text Box 3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12" name="Text Box 4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13" name="Text Box 5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2914" name="Text Box 16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>
          <a:spLocks noChangeArrowheads="1"/>
        </xdr:cNvSpPr>
      </xdr:nvSpPr>
      <xdr:spPr bwMode="auto">
        <a:xfrm>
          <a:off x="13468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16" name="Text Box 2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17" name="Text Box 3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18" name="Text Box 4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2919" name="Text Box 16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>
          <a:spLocks noChangeArrowheads="1"/>
        </xdr:cNvSpPr>
      </xdr:nvSpPr>
      <xdr:spPr bwMode="auto">
        <a:xfrm>
          <a:off x="13468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22" name="Text Box 3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23" name="Text Box 4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24" name="Text Box 5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2925" name="Text Box 16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>
          <a:spLocks noChangeArrowheads="1"/>
        </xdr:cNvSpPr>
      </xdr:nvSpPr>
      <xdr:spPr bwMode="auto">
        <a:xfrm>
          <a:off x="13468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928" name="Text Box 3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478632</xdr:colOff>
      <xdr:row>17</xdr:row>
      <xdr:rowOff>52387</xdr:rowOff>
    </xdr:from>
    <xdr:ext cx="104775" cy="257175"/>
    <xdr:sp macro="" textlink="">
      <xdr:nvSpPr>
        <xdr:cNvPr id="2929" name="Text Box 16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 txBox="1">
          <a:spLocks noChangeArrowheads="1"/>
        </xdr:cNvSpPr>
      </xdr:nvSpPr>
      <xdr:spPr bwMode="auto">
        <a:xfrm>
          <a:off x="3077052" y="133254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32" name="Text Box 3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33" name="Text Box 4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34" name="Text Box 5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2935" name="Text Box 16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 txBox="1">
          <a:spLocks noChangeArrowheads="1"/>
        </xdr:cNvSpPr>
      </xdr:nvSpPr>
      <xdr:spPr bwMode="auto">
        <a:xfrm>
          <a:off x="13468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38" name="Text Box 3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39" name="Text Box 4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2940" name="Text Box 16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 txBox="1">
          <a:spLocks noChangeArrowheads="1"/>
        </xdr:cNvSpPr>
      </xdr:nvSpPr>
      <xdr:spPr bwMode="auto">
        <a:xfrm>
          <a:off x="13468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42" name="Text Box 2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43" name="Text Box 3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44" name="Text Box 4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45" name="Text Box 5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17</xdr:row>
      <xdr:rowOff>28575</xdr:rowOff>
    </xdr:from>
    <xdr:ext cx="104775" cy="257175"/>
    <xdr:sp macro="" textlink="">
      <xdr:nvSpPr>
        <xdr:cNvPr id="2946" name="Text Box 16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 txBox="1">
          <a:spLocks noChangeArrowheads="1"/>
        </xdr:cNvSpPr>
      </xdr:nvSpPr>
      <xdr:spPr bwMode="auto">
        <a:xfrm>
          <a:off x="1510120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10</xdr:row>
      <xdr:rowOff>163286</xdr:rowOff>
    </xdr:from>
    <xdr:ext cx="104775" cy="257175"/>
    <xdr:sp macro="" textlink="">
      <xdr:nvSpPr>
        <xdr:cNvPr id="2947" name="Text Box 3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SpPr txBox="1">
          <a:spLocks noChangeArrowheads="1"/>
        </xdr:cNvSpPr>
      </xdr:nvSpPr>
      <xdr:spPr bwMode="auto">
        <a:xfrm>
          <a:off x="895350" y="10776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478632</xdr:colOff>
      <xdr:row>17</xdr:row>
      <xdr:rowOff>52387</xdr:rowOff>
    </xdr:from>
    <xdr:ext cx="104775" cy="257175"/>
    <xdr:sp macro="" textlink="">
      <xdr:nvSpPr>
        <xdr:cNvPr id="2948" name="Text Box 16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SpPr txBox="1">
          <a:spLocks noChangeArrowheads="1"/>
        </xdr:cNvSpPr>
      </xdr:nvSpPr>
      <xdr:spPr bwMode="auto">
        <a:xfrm>
          <a:off x="3077052" y="133254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72118</xdr:colOff>
      <xdr:row>17</xdr:row>
      <xdr:rowOff>28575</xdr:rowOff>
    </xdr:from>
    <xdr:ext cx="104775" cy="257175"/>
    <xdr:sp macro="" textlink="">
      <xdr:nvSpPr>
        <xdr:cNvPr id="2949" name="Text Box 16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 txBox="1">
          <a:spLocks noChangeArrowheads="1"/>
        </xdr:cNvSpPr>
      </xdr:nvSpPr>
      <xdr:spPr bwMode="auto">
        <a:xfrm>
          <a:off x="1047478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52" name="Text Box 3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53" name="Text Box 4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956" name="Text Box 3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957" name="Text Box 4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958" name="Text Box 5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959" name="Text Box 6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144803</xdr:colOff>
      <xdr:row>17</xdr:row>
      <xdr:rowOff>111125</xdr:rowOff>
    </xdr:from>
    <xdr:ext cx="104775" cy="257175"/>
    <xdr:sp macro="" textlink="">
      <xdr:nvSpPr>
        <xdr:cNvPr id="2960" name="Text Box 16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SpPr txBox="1">
          <a:spLocks noChangeArrowheads="1"/>
        </xdr:cNvSpPr>
      </xdr:nvSpPr>
      <xdr:spPr bwMode="auto">
        <a:xfrm>
          <a:off x="3611903" y="139128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2961" name="Text Box 16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 txBox="1">
          <a:spLocks noChangeArrowheads="1"/>
        </xdr:cNvSpPr>
      </xdr:nvSpPr>
      <xdr:spPr bwMode="auto">
        <a:xfrm>
          <a:off x="134683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964" name="Text Box 3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965" name="Text Box 4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966" name="Text Box 5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968" name="Text Box 2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969" name="Text Box 3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970" name="Text Box 4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13607</xdr:colOff>
      <xdr:row>17</xdr:row>
      <xdr:rowOff>122465</xdr:rowOff>
    </xdr:from>
    <xdr:ext cx="104775" cy="257175"/>
    <xdr:sp macro="" textlink="">
      <xdr:nvSpPr>
        <xdr:cNvPr id="2971" name="Text Box 3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 txBox="1">
          <a:spLocks noChangeArrowheads="1"/>
        </xdr:cNvSpPr>
      </xdr:nvSpPr>
      <xdr:spPr bwMode="auto">
        <a:xfrm>
          <a:off x="988967" y="1402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627017</xdr:colOff>
      <xdr:row>17</xdr:row>
      <xdr:rowOff>64770</xdr:rowOff>
    </xdr:from>
    <xdr:ext cx="104775" cy="257175"/>
    <xdr:sp macro="" textlink="">
      <xdr:nvSpPr>
        <xdr:cNvPr id="2972" name="Text Box 4">
          <a:extLst>
            <a:ext uri="{FF2B5EF4-FFF2-40B4-BE49-F238E27FC236}">
              <a16:creationId xmlns:a16="http://schemas.microsoft.com/office/drawing/2014/main" id="{00000000-0008-0000-0100-00009C0B0000}"/>
            </a:ext>
          </a:extLst>
        </xdr:cNvPr>
        <xdr:cNvSpPr txBox="1">
          <a:spLocks noChangeArrowheads="1"/>
        </xdr:cNvSpPr>
      </xdr:nvSpPr>
      <xdr:spPr bwMode="auto">
        <a:xfrm>
          <a:off x="3225437" y="134493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10</xdr:row>
      <xdr:rowOff>28575</xdr:rowOff>
    </xdr:from>
    <xdr:ext cx="104775" cy="257175"/>
    <xdr:sp macro="" textlink="">
      <xdr:nvSpPr>
        <xdr:cNvPr id="2974" name="Text Box 16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 txBox="1">
          <a:spLocks noChangeArrowheads="1"/>
        </xdr:cNvSpPr>
      </xdr:nvSpPr>
      <xdr:spPr bwMode="auto">
        <a:xfrm>
          <a:off x="134683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15</xdr:row>
      <xdr:rowOff>71437</xdr:rowOff>
    </xdr:from>
    <xdr:ext cx="104775" cy="257175"/>
    <xdr:sp macro="" textlink="">
      <xdr:nvSpPr>
        <xdr:cNvPr id="2975" name="Text Box 5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SpPr txBox="1">
          <a:spLocks noChangeArrowheads="1"/>
        </xdr:cNvSpPr>
      </xdr:nvSpPr>
      <xdr:spPr bwMode="auto">
        <a:xfrm>
          <a:off x="954882" y="116871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10</xdr:row>
      <xdr:rowOff>28575</xdr:rowOff>
    </xdr:from>
    <xdr:ext cx="104775" cy="257175"/>
    <xdr:sp macro="" textlink="">
      <xdr:nvSpPr>
        <xdr:cNvPr id="2976" name="Text Box 16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 txBox="1">
          <a:spLocks noChangeArrowheads="1"/>
        </xdr:cNvSpPr>
      </xdr:nvSpPr>
      <xdr:spPr bwMode="auto">
        <a:xfrm>
          <a:off x="134683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15</xdr:row>
      <xdr:rowOff>71437</xdr:rowOff>
    </xdr:from>
    <xdr:ext cx="104775" cy="257175"/>
    <xdr:sp macro="" textlink="">
      <xdr:nvSpPr>
        <xdr:cNvPr id="2977" name="Text Box 5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SpPr txBox="1">
          <a:spLocks noChangeArrowheads="1"/>
        </xdr:cNvSpPr>
      </xdr:nvSpPr>
      <xdr:spPr bwMode="auto">
        <a:xfrm>
          <a:off x="954882" y="116871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980" name="Text Box 3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981" name="Text Box 4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982" name="Text Box 5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984" name="Text Box 2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985" name="Text Box 3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986" name="Text Box 4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 txBox="1">
          <a:spLocks noChangeArrowheads="1"/>
        </xdr:cNvSpPr>
      </xdr:nvSpPr>
      <xdr:spPr bwMode="auto">
        <a:xfrm>
          <a:off x="9753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988" name="Text Box 2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989" name="Text Box 3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2990" name="Text Box 4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 txBox="1">
          <a:spLocks noChangeArrowheads="1"/>
        </xdr:cNvSpPr>
      </xdr:nvSpPr>
      <xdr:spPr bwMode="auto">
        <a:xfrm>
          <a:off x="9753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</xdr:colOff>
      <xdr:row>16</xdr:row>
      <xdr:rowOff>76200</xdr:rowOff>
    </xdr:from>
    <xdr:ext cx="104775" cy="257175"/>
    <xdr:sp macro="" textlink="">
      <xdr:nvSpPr>
        <xdr:cNvPr id="2991" name="Text Box 5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 txBox="1">
          <a:spLocks noChangeArrowheads="1"/>
        </xdr:cNvSpPr>
      </xdr:nvSpPr>
      <xdr:spPr bwMode="auto">
        <a:xfrm>
          <a:off x="111442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94" name="Text Box 3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2995" name="Text Box 4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SpPr txBox="1">
          <a:spLocks noChangeArrowheads="1"/>
        </xdr:cNvSpPr>
      </xdr:nvSpPr>
      <xdr:spPr bwMode="auto">
        <a:xfrm>
          <a:off x="9753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6762750</xdr:colOff>
      <xdr:row>17</xdr:row>
      <xdr:rowOff>66675</xdr:rowOff>
    </xdr:from>
    <xdr:ext cx="104775" cy="257175"/>
    <xdr:sp macro="" textlink="">
      <xdr:nvSpPr>
        <xdr:cNvPr id="2996" name="Text Box 5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 txBox="1">
          <a:spLocks noChangeArrowheads="1"/>
        </xdr:cNvSpPr>
      </xdr:nvSpPr>
      <xdr:spPr bwMode="auto">
        <a:xfrm>
          <a:off x="7372350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 txBox="1">
          <a:spLocks noChangeArrowheads="1"/>
        </xdr:cNvSpPr>
      </xdr:nvSpPr>
      <xdr:spPr bwMode="auto">
        <a:xfrm>
          <a:off x="9753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2998" name="Text Box 2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 txBox="1">
          <a:spLocks noChangeArrowheads="1"/>
        </xdr:cNvSpPr>
      </xdr:nvSpPr>
      <xdr:spPr bwMode="auto">
        <a:xfrm>
          <a:off x="9753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2999" name="Text Box 3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 txBox="1">
          <a:spLocks noChangeArrowheads="1"/>
        </xdr:cNvSpPr>
      </xdr:nvSpPr>
      <xdr:spPr bwMode="auto">
        <a:xfrm>
          <a:off x="9753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3000" name="Text Box 4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 txBox="1">
          <a:spLocks noChangeArrowheads="1"/>
        </xdr:cNvSpPr>
      </xdr:nvSpPr>
      <xdr:spPr bwMode="auto">
        <a:xfrm>
          <a:off x="9753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3001" name="Text Box 5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 txBox="1">
          <a:spLocks noChangeArrowheads="1"/>
        </xdr:cNvSpPr>
      </xdr:nvSpPr>
      <xdr:spPr bwMode="auto">
        <a:xfrm>
          <a:off x="9753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17</xdr:row>
      <xdr:rowOff>71437</xdr:rowOff>
    </xdr:from>
    <xdr:ext cx="104775" cy="257175"/>
    <xdr:sp macro="" textlink="">
      <xdr:nvSpPr>
        <xdr:cNvPr id="3002" name="Text Box 5">
          <a:extLst>
            <a:ext uri="{FF2B5EF4-FFF2-40B4-BE49-F238E27FC236}">
              <a16:creationId xmlns:a16="http://schemas.microsoft.com/office/drawing/2014/main" id="{00000000-0008-0000-0100-0000BA0B0000}"/>
            </a:ext>
          </a:extLst>
        </xdr:cNvPr>
        <xdr:cNvSpPr txBox="1">
          <a:spLocks noChangeArrowheads="1"/>
        </xdr:cNvSpPr>
      </xdr:nvSpPr>
      <xdr:spPr bwMode="auto">
        <a:xfrm>
          <a:off x="954882" y="153447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 txBox="1">
          <a:spLocks noChangeArrowheads="1"/>
        </xdr:cNvSpPr>
      </xdr:nvSpPr>
      <xdr:spPr bwMode="auto">
        <a:xfrm>
          <a:off x="9753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3004" name="Text Box 2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 txBox="1">
          <a:spLocks noChangeArrowheads="1"/>
        </xdr:cNvSpPr>
      </xdr:nvSpPr>
      <xdr:spPr bwMode="auto">
        <a:xfrm>
          <a:off x="9753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3005" name="Text Box 3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 txBox="1">
          <a:spLocks noChangeArrowheads="1"/>
        </xdr:cNvSpPr>
      </xdr:nvSpPr>
      <xdr:spPr bwMode="auto">
        <a:xfrm>
          <a:off x="9753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3006" name="Text Box 4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 txBox="1">
          <a:spLocks noChangeArrowheads="1"/>
        </xdr:cNvSpPr>
      </xdr:nvSpPr>
      <xdr:spPr bwMode="auto">
        <a:xfrm>
          <a:off x="9753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3007" name="Text Box 5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 txBox="1">
          <a:spLocks noChangeArrowheads="1"/>
        </xdr:cNvSpPr>
      </xdr:nvSpPr>
      <xdr:spPr bwMode="auto">
        <a:xfrm>
          <a:off x="9753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517071</xdr:colOff>
      <xdr:row>5</xdr:row>
      <xdr:rowOff>108857</xdr:rowOff>
    </xdr:from>
    <xdr:ext cx="104775" cy="257175"/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 txBox="1">
          <a:spLocks noChangeArrowheads="1"/>
        </xdr:cNvSpPr>
      </xdr:nvSpPr>
      <xdr:spPr bwMode="auto">
        <a:xfrm>
          <a:off x="1492431" y="248629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425903</xdr:colOff>
      <xdr:row>21</xdr:row>
      <xdr:rowOff>137432</xdr:rowOff>
    </xdr:from>
    <xdr:ext cx="104775" cy="257175"/>
    <xdr:sp macro="" textlink="">
      <xdr:nvSpPr>
        <xdr:cNvPr id="3009" name="Text Box 16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 txBox="1">
          <a:spLocks noChangeArrowheads="1"/>
        </xdr:cNvSpPr>
      </xdr:nvSpPr>
      <xdr:spPr bwMode="auto">
        <a:xfrm>
          <a:off x="1401263" y="214911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17</xdr:row>
      <xdr:rowOff>71437</xdr:rowOff>
    </xdr:from>
    <xdr:ext cx="104775" cy="257175"/>
    <xdr:sp macro="" textlink="">
      <xdr:nvSpPr>
        <xdr:cNvPr id="3010" name="Text Box 5">
          <a:extLst>
            <a:ext uri="{FF2B5EF4-FFF2-40B4-BE49-F238E27FC236}">
              <a16:creationId xmlns:a16="http://schemas.microsoft.com/office/drawing/2014/main" id="{00000000-0008-0000-0100-0000C20B0000}"/>
            </a:ext>
          </a:extLst>
        </xdr:cNvPr>
        <xdr:cNvSpPr txBox="1">
          <a:spLocks noChangeArrowheads="1"/>
        </xdr:cNvSpPr>
      </xdr:nvSpPr>
      <xdr:spPr bwMode="auto">
        <a:xfrm>
          <a:off x="954882" y="153447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577283</xdr:colOff>
      <xdr:row>21</xdr:row>
      <xdr:rowOff>129419</xdr:rowOff>
    </xdr:from>
    <xdr:ext cx="104775" cy="257175"/>
    <xdr:sp macro="" textlink="">
      <xdr:nvSpPr>
        <xdr:cNvPr id="3011" name="Text Box 7">
          <a:extLst>
            <a:ext uri="{FF2B5EF4-FFF2-40B4-BE49-F238E27FC236}">
              <a16:creationId xmlns:a16="http://schemas.microsoft.com/office/drawing/2014/main" id="{00000000-0008-0000-0100-0000C30B0000}"/>
            </a:ext>
          </a:extLst>
        </xdr:cNvPr>
        <xdr:cNvSpPr txBox="1">
          <a:spLocks noChangeArrowheads="1"/>
        </xdr:cNvSpPr>
      </xdr:nvSpPr>
      <xdr:spPr bwMode="auto">
        <a:xfrm>
          <a:off x="4044383" y="214109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 txBox="1">
          <a:spLocks noChangeArrowheads="1"/>
        </xdr:cNvSpPr>
      </xdr:nvSpPr>
      <xdr:spPr bwMode="auto">
        <a:xfrm>
          <a:off x="9753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 txBox="1">
          <a:spLocks noChangeArrowheads="1"/>
        </xdr:cNvSpPr>
      </xdr:nvSpPr>
      <xdr:spPr bwMode="auto">
        <a:xfrm>
          <a:off x="9753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3014" name="Text Box 3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 txBox="1">
          <a:spLocks noChangeArrowheads="1"/>
        </xdr:cNvSpPr>
      </xdr:nvSpPr>
      <xdr:spPr bwMode="auto">
        <a:xfrm>
          <a:off x="9753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3015" name="Text Box 4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 txBox="1">
          <a:spLocks noChangeArrowheads="1"/>
        </xdr:cNvSpPr>
      </xdr:nvSpPr>
      <xdr:spPr bwMode="auto">
        <a:xfrm>
          <a:off x="9753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3016" name="Text Box 5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 txBox="1">
          <a:spLocks noChangeArrowheads="1"/>
        </xdr:cNvSpPr>
      </xdr:nvSpPr>
      <xdr:spPr bwMode="auto">
        <a:xfrm>
          <a:off x="9753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3018" name="Text Box 2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3019" name="Text Box 3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3020" name="Text Box 4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3021" name="Text Box 5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 txBox="1">
          <a:spLocks noChangeArrowheads="1"/>
        </xdr:cNvSpPr>
      </xdr:nvSpPr>
      <xdr:spPr bwMode="auto">
        <a:xfrm>
          <a:off x="9753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430326</xdr:colOff>
      <xdr:row>4</xdr:row>
      <xdr:rowOff>95251</xdr:rowOff>
    </xdr:from>
    <xdr:ext cx="104775" cy="257175"/>
    <xdr:sp macro="" textlink="">
      <xdr:nvSpPr>
        <xdr:cNvPr id="3022" name="Text Box 7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 txBox="1">
          <a:spLocks noChangeArrowheads="1"/>
        </xdr:cNvSpPr>
      </xdr:nvSpPr>
      <xdr:spPr bwMode="auto">
        <a:xfrm>
          <a:off x="1405686" y="228981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 txBox="1">
          <a:spLocks noChangeArrowheads="1"/>
        </xdr:cNvSpPr>
      </xdr:nvSpPr>
      <xdr:spPr bwMode="auto">
        <a:xfrm>
          <a:off x="9753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3024" name="Text Box 2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 txBox="1">
          <a:spLocks noChangeArrowheads="1"/>
        </xdr:cNvSpPr>
      </xdr:nvSpPr>
      <xdr:spPr bwMode="auto">
        <a:xfrm>
          <a:off x="9753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3025" name="Text Box 3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 txBox="1">
          <a:spLocks noChangeArrowheads="1"/>
        </xdr:cNvSpPr>
      </xdr:nvSpPr>
      <xdr:spPr bwMode="auto">
        <a:xfrm>
          <a:off x="9753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3026" name="Text Box 4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 txBox="1">
          <a:spLocks noChangeArrowheads="1"/>
        </xdr:cNvSpPr>
      </xdr:nvSpPr>
      <xdr:spPr bwMode="auto">
        <a:xfrm>
          <a:off x="9753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85725</xdr:rowOff>
    </xdr:from>
    <xdr:ext cx="104775" cy="257175"/>
    <xdr:sp macro="" textlink="">
      <xdr:nvSpPr>
        <xdr:cNvPr id="3027" name="Text Box 5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 txBox="1">
          <a:spLocks noChangeArrowheads="1"/>
        </xdr:cNvSpPr>
      </xdr:nvSpPr>
      <xdr:spPr bwMode="auto">
        <a:xfrm>
          <a:off x="7419975" y="2076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466725</xdr:colOff>
      <xdr:row>6</xdr:row>
      <xdr:rowOff>66675</xdr:rowOff>
    </xdr:from>
    <xdr:ext cx="106680" cy="259080"/>
    <xdr:sp macro="" textlink="">
      <xdr:nvSpPr>
        <xdr:cNvPr id="3029" name="Text Box 16">
          <a:extLst>
            <a:ext uri="{FF2B5EF4-FFF2-40B4-BE49-F238E27FC236}">
              <a16:creationId xmlns:a16="http://schemas.microsoft.com/office/drawing/2014/main" id="{00000000-0008-0000-0100-0000D50B0000}"/>
            </a:ext>
          </a:extLst>
        </xdr:cNvPr>
        <xdr:cNvSpPr txBox="1">
          <a:spLocks noChangeArrowheads="1"/>
        </xdr:cNvSpPr>
      </xdr:nvSpPr>
      <xdr:spPr bwMode="auto">
        <a:xfrm>
          <a:off x="3065145" y="299275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466725</xdr:colOff>
      <xdr:row>7</xdr:row>
      <xdr:rowOff>66675</xdr:rowOff>
    </xdr:from>
    <xdr:ext cx="106680" cy="259080"/>
    <xdr:sp macro="" textlink="">
      <xdr:nvSpPr>
        <xdr:cNvPr id="3030" name="Text Box 16">
          <a:extLst>
            <a:ext uri="{FF2B5EF4-FFF2-40B4-BE49-F238E27FC236}">
              <a16:creationId xmlns:a16="http://schemas.microsoft.com/office/drawing/2014/main" id="{00000000-0008-0000-0100-0000D60B0000}"/>
            </a:ext>
          </a:extLst>
        </xdr:cNvPr>
        <xdr:cNvSpPr txBox="1">
          <a:spLocks noChangeArrowheads="1"/>
        </xdr:cNvSpPr>
      </xdr:nvSpPr>
      <xdr:spPr bwMode="auto">
        <a:xfrm>
          <a:off x="3065145" y="317563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 txBox="1">
          <a:spLocks noChangeArrowheads="1"/>
        </xdr:cNvSpPr>
      </xdr:nvSpPr>
      <xdr:spPr bwMode="auto">
        <a:xfrm>
          <a:off x="975360" y="329184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3032" name="Text Box 2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 txBox="1">
          <a:spLocks noChangeArrowheads="1"/>
        </xdr:cNvSpPr>
      </xdr:nvSpPr>
      <xdr:spPr bwMode="auto">
        <a:xfrm>
          <a:off x="975360" y="329184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3033" name="Text Box 3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 txBox="1">
          <a:spLocks noChangeArrowheads="1"/>
        </xdr:cNvSpPr>
      </xdr:nvSpPr>
      <xdr:spPr bwMode="auto">
        <a:xfrm>
          <a:off x="975360" y="329184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3034" name="Text Box 4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 txBox="1">
          <a:spLocks noChangeArrowheads="1"/>
        </xdr:cNvSpPr>
      </xdr:nvSpPr>
      <xdr:spPr bwMode="auto">
        <a:xfrm>
          <a:off x="975360" y="329184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3035" name="Text Box 5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 txBox="1">
          <a:spLocks noChangeArrowheads="1"/>
        </xdr:cNvSpPr>
      </xdr:nvSpPr>
      <xdr:spPr bwMode="auto">
        <a:xfrm>
          <a:off x="975360" y="329184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3036" name="Text Box 6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 txBox="1">
          <a:spLocks noChangeArrowheads="1"/>
        </xdr:cNvSpPr>
      </xdr:nvSpPr>
      <xdr:spPr bwMode="auto">
        <a:xfrm>
          <a:off x="975360" y="329184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3037" name="Text Box 7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 txBox="1">
          <a:spLocks noChangeArrowheads="1"/>
        </xdr:cNvSpPr>
      </xdr:nvSpPr>
      <xdr:spPr bwMode="auto">
        <a:xfrm>
          <a:off x="975360" y="329184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3038" name="Text Box 8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 txBox="1">
          <a:spLocks noChangeArrowheads="1"/>
        </xdr:cNvSpPr>
      </xdr:nvSpPr>
      <xdr:spPr bwMode="auto">
        <a:xfrm>
          <a:off x="975360" y="329184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3039" name="Text Box 9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 txBox="1">
          <a:spLocks noChangeArrowheads="1"/>
        </xdr:cNvSpPr>
      </xdr:nvSpPr>
      <xdr:spPr bwMode="auto">
        <a:xfrm>
          <a:off x="975360" y="329184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3040" name="Text Box 10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 txBox="1">
          <a:spLocks noChangeArrowheads="1"/>
        </xdr:cNvSpPr>
      </xdr:nvSpPr>
      <xdr:spPr bwMode="auto">
        <a:xfrm>
          <a:off x="975360" y="329184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3041" name="Text Box 11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 txBox="1">
          <a:spLocks noChangeArrowheads="1"/>
        </xdr:cNvSpPr>
      </xdr:nvSpPr>
      <xdr:spPr bwMode="auto">
        <a:xfrm>
          <a:off x="4914900" y="307657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133350</xdr:rowOff>
    </xdr:from>
    <xdr:ext cx="106680" cy="259080"/>
    <xdr:sp macro="" textlink="">
      <xdr:nvSpPr>
        <xdr:cNvPr id="3042" name="Text Box 12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 txBox="1">
          <a:spLocks noChangeArrowheads="1"/>
        </xdr:cNvSpPr>
      </xdr:nvSpPr>
      <xdr:spPr bwMode="auto">
        <a:xfrm>
          <a:off x="4391025" y="32099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1238250</xdr:colOff>
      <xdr:row>24</xdr:row>
      <xdr:rowOff>0</xdr:rowOff>
    </xdr:from>
    <xdr:ext cx="106680" cy="259080"/>
    <xdr:sp macro="" textlink="">
      <xdr:nvSpPr>
        <xdr:cNvPr id="3043" name="Text Box 13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 txBox="1">
          <a:spLocks noChangeArrowheads="1"/>
        </xdr:cNvSpPr>
      </xdr:nvSpPr>
      <xdr:spPr bwMode="auto">
        <a:xfrm>
          <a:off x="1847850" y="3124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228600</xdr:colOff>
      <xdr:row>24</xdr:row>
      <xdr:rowOff>0</xdr:rowOff>
    </xdr:from>
    <xdr:ext cx="106680" cy="259080"/>
    <xdr:sp macro="" textlink="">
      <xdr:nvSpPr>
        <xdr:cNvPr id="3044" name="Text Box 14">
          <a:extLst>
            <a:ext uri="{FF2B5EF4-FFF2-40B4-BE49-F238E27FC236}">
              <a16:creationId xmlns:a16="http://schemas.microsoft.com/office/drawing/2014/main" id="{00000000-0008-0000-0100-0000E40B0000}"/>
            </a:ext>
          </a:extLst>
        </xdr:cNvPr>
        <xdr:cNvSpPr txBox="1">
          <a:spLocks noChangeArrowheads="1"/>
        </xdr:cNvSpPr>
      </xdr:nvSpPr>
      <xdr:spPr bwMode="auto">
        <a:xfrm>
          <a:off x="838200" y="334327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774852</xdr:colOff>
      <xdr:row>4</xdr:row>
      <xdr:rowOff>3175</xdr:rowOff>
    </xdr:from>
    <xdr:ext cx="104775" cy="257175"/>
    <xdr:sp macro="" textlink="">
      <xdr:nvSpPr>
        <xdr:cNvPr id="3045" name="Text Box 16">
          <a:extLst>
            <a:ext uri="{FF2B5EF4-FFF2-40B4-BE49-F238E27FC236}">
              <a16:creationId xmlns:a16="http://schemas.microsoft.com/office/drawing/2014/main" id="{00000000-0008-0000-0100-0000E50B0000}"/>
            </a:ext>
          </a:extLst>
        </xdr:cNvPr>
        <xdr:cNvSpPr txBox="1">
          <a:spLocks noChangeArrowheads="1"/>
        </xdr:cNvSpPr>
      </xdr:nvSpPr>
      <xdr:spPr bwMode="auto">
        <a:xfrm>
          <a:off x="3373272" y="2197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34737</xdr:colOff>
      <xdr:row>21</xdr:row>
      <xdr:rowOff>147108</xdr:rowOff>
    </xdr:from>
    <xdr:ext cx="104775" cy="257175"/>
    <xdr:sp macro="" textlink="">
      <xdr:nvSpPr>
        <xdr:cNvPr id="3046" name="Text Box 16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SpPr txBox="1">
          <a:spLocks noChangeArrowheads="1"/>
        </xdr:cNvSpPr>
      </xdr:nvSpPr>
      <xdr:spPr bwMode="auto">
        <a:xfrm>
          <a:off x="3501837" y="215878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774852</xdr:colOff>
      <xdr:row>5</xdr:row>
      <xdr:rowOff>3175</xdr:rowOff>
    </xdr:from>
    <xdr:ext cx="104775" cy="257175"/>
    <xdr:sp macro="" textlink="">
      <xdr:nvSpPr>
        <xdr:cNvPr id="3047" name="Text Box 16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SpPr txBox="1">
          <a:spLocks noChangeArrowheads="1"/>
        </xdr:cNvSpPr>
      </xdr:nvSpPr>
      <xdr:spPr bwMode="auto">
        <a:xfrm>
          <a:off x="3373272" y="2380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34737</xdr:colOff>
      <xdr:row>4</xdr:row>
      <xdr:rowOff>147108</xdr:rowOff>
    </xdr:from>
    <xdr:ext cx="104775" cy="257175"/>
    <xdr:sp macro="" textlink="">
      <xdr:nvSpPr>
        <xdr:cNvPr id="3048" name="Text Box 16">
          <a:extLst>
            <a:ext uri="{FF2B5EF4-FFF2-40B4-BE49-F238E27FC236}">
              <a16:creationId xmlns:a16="http://schemas.microsoft.com/office/drawing/2014/main" id="{00000000-0008-0000-0100-0000E80B0000}"/>
            </a:ext>
          </a:extLst>
        </xdr:cNvPr>
        <xdr:cNvSpPr txBox="1">
          <a:spLocks noChangeArrowheads="1"/>
        </xdr:cNvSpPr>
      </xdr:nvSpPr>
      <xdr:spPr bwMode="auto">
        <a:xfrm>
          <a:off x="3501837" y="23416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774852</xdr:colOff>
      <xdr:row>11</xdr:row>
      <xdr:rowOff>3175</xdr:rowOff>
    </xdr:from>
    <xdr:ext cx="104775" cy="257175"/>
    <xdr:sp macro="" textlink="">
      <xdr:nvSpPr>
        <xdr:cNvPr id="3049" name="Text Box 16">
          <a:extLst>
            <a:ext uri="{FF2B5EF4-FFF2-40B4-BE49-F238E27FC236}">
              <a16:creationId xmlns:a16="http://schemas.microsoft.com/office/drawing/2014/main" id="{00000000-0008-0000-0100-0000E90B0000}"/>
            </a:ext>
          </a:extLst>
        </xdr:cNvPr>
        <xdr:cNvSpPr txBox="1">
          <a:spLocks noChangeArrowheads="1"/>
        </xdr:cNvSpPr>
      </xdr:nvSpPr>
      <xdr:spPr bwMode="auto">
        <a:xfrm>
          <a:off x="3373272" y="2563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34737</xdr:colOff>
      <xdr:row>10</xdr:row>
      <xdr:rowOff>147108</xdr:rowOff>
    </xdr:from>
    <xdr:ext cx="104775" cy="257175"/>
    <xdr:sp macro="" textlink="">
      <xdr:nvSpPr>
        <xdr:cNvPr id="3050" name="Text Box 16">
          <a:extLst>
            <a:ext uri="{FF2B5EF4-FFF2-40B4-BE49-F238E27FC236}">
              <a16:creationId xmlns:a16="http://schemas.microsoft.com/office/drawing/2014/main" id="{00000000-0008-0000-0100-0000EA0B0000}"/>
            </a:ext>
          </a:extLst>
        </xdr:cNvPr>
        <xdr:cNvSpPr txBox="1">
          <a:spLocks noChangeArrowheads="1"/>
        </xdr:cNvSpPr>
      </xdr:nvSpPr>
      <xdr:spPr bwMode="auto">
        <a:xfrm>
          <a:off x="3501837" y="252454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533400</xdr:colOff>
      <xdr:row>16</xdr:row>
      <xdr:rowOff>66675</xdr:rowOff>
    </xdr:from>
    <xdr:ext cx="104775" cy="257175"/>
    <xdr:sp macro="" textlink="">
      <xdr:nvSpPr>
        <xdr:cNvPr id="3051" name="Text Box 16">
          <a:extLst>
            <a:ext uri="{FF2B5EF4-FFF2-40B4-BE49-F238E27FC236}">
              <a16:creationId xmlns:a16="http://schemas.microsoft.com/office/drawing/2014/main" id="{00000000-0008-0000-0100-0000EB0B0000}"/>
            </a:ext>
          </a:extLst>
        </xdr:cNvPr>
        <xdr:cNvSpPr txBox="1">
          <a:spLocks noChangeArrowheads="1"/>
        </xdr:cNvSpPr>
      </xdr:nvSpPr>
      <xdr:spPr bwMode="auto">
        <a:xfrm>
          <a:off x="5343525" y="97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221797</xdr:colOff>
      <xdr:row>3</xdr:row>
      <xdr:rowOff>110218</xdr:rowOff>
    </xdr:from>
    <xdr:ext cx="104775" cy="257175"/>
    <xdr:sp macro="" textlink="">
      <xdr:nvSpPr>
        <xdr:cNvPr id="3052" name="Text Box 16">
          <a:extLst>
            <a:ext uri="{FF2B5EF4-FFF2-40B4-BE49-F238E27FC236}">
              <a16:creationId xmlns:a16="http://schemas.microsoft.com/office/drawing/2014/main" id="{00000000-0008-0000-0100-0000EC0B0000}"/>
            </a:ext>
          </a:extLst>
        </xdr:cNvPr>
        <xdr:cNvSpPr txBox="1">
          <a:spLocks noChangeArrowheads="1"/>
        </xdr:cNvSpPr>
      </xdr:nvSpPr>
      <xdr:spPr bwMode="auto">
        <a:xfrm>
          <a:off x="5031922" y="137704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221797</xdr:colOff>
      <xdr:row>17</xdr:row>
      <xdr:rowOff>110218</xdr:rowOff>
    </xdr:from>
    <xdr:ext cx="104775" cy="257175"/>
    <xdr:sp macro="" textlink="">
      <xdr:nvSpPr>
        <xdr:cNvPr id="3053" name="Text Box 16">
          <a:extLst>
            <a:ext uri="{FF2B5EF4-FFF2-40B4-BE49-F238E27FC236}">
              <a16:creationId xmlns:a16="http://schemas.microsoft.com/office/drawing/2014/main" id="{00000000-0008-0000-0100-0000ED0B0000}"/>
            </a:ext>
          </a:extLst>
        </xdr:cNvPr>
        <xdr:cNvSpPr txBox="1">
          <a:spLocks noChangeArrowheads="1"/>
        </xdr:cNvSpPr>
      </xdr:nvSpPr>
      <xdr:spPr bwMode="auto">
        <a:xfrm>
          <a:off x="5031922" y="11960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17</xdr:row>
      <xdr:rowOff>16669</xdr:rowOff>
    </xdr:from>
    <xdr:ext cx="104775" cy="257175"/>
    <xdr:sp macro="" textlink="">
      <xdr:nvSpPr>
        <xdr:cNvPr id="3054" name="Text Box 16">
          <a:extLst>
            <a:ext uri="{FF2B5EF4-FFF2-40B4-BE49-F238E27FC236}">
              <a16:creationId xmlns:a16="http://schemas.microsoft.com/office/drawing/2014/main" id="{00000000-0008-0000-0100-0000EE0B0000}"/>
            </a:ext>
          </a:extLst>
        </xdr:cNvPr>
        <xdr:cNvSpPr txBox="1">
          <a:spLocks noChangeArrowheads="1"/>
        </xdr:cNvSpPr>
      </xdr:nvSpPr>
      <xdr:spPr bwMode="auto">
        <a:xfrm>
          <a:off x="4943476" y="11025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130176</xdr:colOff>
      <xdr:row>21</xdr:row>
      <xdr:rowOff>120015</xdr:rowOff>
    </xdr:from>
    <xdr:ext cx="104775" cy="257175"/>
    <xdr:sp macro="" textlink="">
      <xdr:nvSpPr>
        <xdr:cNvPr id="3055" name="Text Box 16">
          <a:extLst>
            <a:ext uri="{FF2B5EF4-FFF2-40B4-BE49-F238E27FC236}">
              <a16:creationId xmlns:a16="http://schemas.microsoft.com/office/drawing/2014/main" id="{00000000-0008-0000-0100-0000EF0B0000}"/>
            </a:ext>
          </a:extLst>
        </xdr:cNvPr>
        <xdr:cNvSpPr txBox="1">
          <a:spLocks noChangeArrowheads="1"/>
        </xdr:cNvSpPr>
      </xdr:nvSpPr>
      <xdr:spPr bwMode="auto">
        <a:xfrm>
          <a:off x="4940301" y="19297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312510</xdr:colOff>
      <xdr:row>3</xdr:row>
      <xdr:rowOff>142875</xdr:rowOff>
    </xdr:from>
    <xdr:ext cx="104775" cy="257175"/>
    <xdr:sp macro="" textlink="">
      <xdr:nvSpPr>
        <xdr:cNvPr id="3056" name="Text Box 16">
          <a:extLst>
            <a:ext uri="{FF2B5EF4-FFF2-40B4-BE49-F238E27FC236}">
              <a16:creationId xmlns:a16="http://schemas.microsoft.com/office/drawing/2014/main" id="{00000000-0008-0000-0100-0000F00B0000}"/>
            </a:ext>
          </a:extLst>
        </xdr:cNvPr>
        <xdr:cNvSpPr txBox="1">
          <a:spLocks noChangeArrowheads="1"/>
        </xdr:cNvSpPr>
      </xdr:nvSpPr>
      <xdr:spPr bwMode="auto">
        <a:xfrm>
          <a:off x="5122635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20</xdr:row>
      <xdr:rowOff>147108</xdr:rowOff>
    </xdr:from>
    <xdr:ext cx="104775" cy="257175"/>
    <xdr:sp macro="" textlink="">
      <xdr:nvSpPr>
        <xdr:cNvPr id="3057" name="Text Box 16">
          <a:extLst>
            <a:ext uri="{FF2B5EF4-FFF2-40B4-BE49-F238E27FC236}">
              <a16:creationId xmlns:a16="http://schemas.microsoft.com/office/drawing/2014/main" id="{00000000-0008-0000-0100-0000F10B0000}"/>
            </a:ext>
          </a:extLst>
        </xdr:cNvPr>
        <xdr:cNvSpPr txBox="1">
          <a:spLocks noChangeArrowheads="1"/>
        </xdr:cNvSpPr>
      </xdr:nvSpPr>
      <xdr:spPr bwMode="auto">
        <a:xfrm>
          <a:off x="4844862" y="177588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144803</xdr:colOff>
      <xdr:row>17</xdr:row>
      <xdr:rowOff>111125</xdr:rowOff>
    </xdr:from>
    <xdr:ext cx="104775" cy="257175"/>
    <xdr:sp macro="" textlink="">
      <xdr:nvSpPr>
        <xdr:cNvPr id="3058" name="Text Box 16">
          <a:extLst>
            <a:ext uri="{FF2B5EF4-FFF2-40B4-BE49-F238E27FC236}">
              <a16:creationId xmlns:a16="http://schemas.microsoft.com/office/drawing/2014/main" id="{00000000-0008-0000-0100-0000F20B0000}"/>
            </a:ext>
          </a:extLst>
        </xdr:cNvPr>
        <xdr:cNvSpPr txBox="1">
          <a:spLocks noChangeArrowheads="1"/>
        </xdr:cNvSpPr>
      </xdr:nvSpPr>
      <xdr:spPr bwMode="auto">
        <a:xfrm>
          <a:off x="4954928" y="119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577283</xdr:colOff>
      <xdr:row>21</xdr:row>
      <xdr:rowOff>129419</xdr:rowOff>
    </xdr:from>
    <xdr:ext cx="104775" cy="257175"/>
    <xdr:sp macro="" textlink="">
      <xdr:nvSpPr>
        <xdr:cNvPr id="3059" name="Text Box 7">
          <a:extLst>
            <a:ext uri="{FF2B5EF4-FFF2-40B4-BE49-F238E27FC236}">
              <a16:creationId xmlns:a16="http://schemas.microsoft.com/office/drawing/2014/main" id="{00000000-0008-0000-0100-0000F30B0000}"/>
            </a:ext>
          </a:extLst>
        </xdr:cNvPr>
        <xdr:cNvSpPr txBox="1">
          <a:spLocks noChangeArrowheads="1"/>
        </xdr:cNvSpPr>
      </xdr:nvSpPr>
      <xdr:spPr bwMode="auto">
        <a:xfrm>
          <a:off x="5387408" y="19391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21</xdr:row>
      <xdr:rowOff>147108</xdr:rowOff>
    </xdr:from>
    <xdr:ext cx="104775" cy="257175"/>
    <xdr:sp macro="" textlink="">
      <xdr:nvSpPr>
        <xdr:cNvPr id="3060" name="Text Box 16">
          <a:extLst>
            <a:ext uri="{FF2B5EF4-FFF2-40B4-BE49-F238E27FC236}">
              <a16:creationId xmlns:a16="http://schemas.microsoft.com/office/drawing/2014/main" id="{00000000-0008-0000-0100-0000F40B0000}"/>
            </a:ext>
          </a:extLst>
        </xdr:cNvPr>
        <xdr:cNvSpPr txBox="1">
          <a:spLocks noChangeArrowheads="1"/>
        </xdr:cNvSpPr>
      </xdr:nvSpPr>
      <xdr:spPr bwMode="auto">
        <a:xfrm>
          <a:off x="4844862" y="195685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4</xdr:row>
      <xdr:rowOff>147108</xdr:rowOff>
    </xdr:from>
    <xdr:ext cx="104775" cy="257175"/>
    <xdr:sp macro="" textlink="">
      <xdr:nvSpPr>
        <xdr:cNvPr id="3061" name="Text Box 16">
          <a:extLst>
            <a:ext uri="{FF2B5EF4-FFF2-40B4-BE49-F238E27FC236}">
              <a16:creationId xmlns:a16="http://schemas.microsoft.com/office/drawing/2014/main" id="{00000000-0008-0000-0100-0000F50B0000}"/>
            </a:ext>
          </a:extLst>
        </xdr:cNvPr>
        <xdr:cNvSpPr txBox="1">
          <a:spLocks noChangeArrowheads="1"/>
        </xdr:cNvSpPr>
      </xdr:nvSpPr>
      <xdr:spPr bwMode="auto">
        <a:xfrm>
          <a:off x="4844862" y="2137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10</xdr:row>
      <xdr:rowOff>147108</xdr:rowOff>
    </xdr:from>
    <xdr:ext cx="104775" cy="257175"/>
    <xdr:sp macro="" textlink="">
      <xdr:nvSpPr>
        <xdr:cNvPr id="3062" name="Text Box 16">
          <a:extLst>
            <a:ext uri="{FF2B5EF4-FFF2-40B4-BE49-F238E27FC236}">
              <a16:creationId xmlns:a16="http://schemas.microsoft.com/office/drawing/2014/main" id="{00000000-0008-0000-0100-0000F60B0000}"/>
            </a:ext>
          </a:extLst>
        </xdr:cNvPr>
        <xdr:cNvSpPr txBox="1">
          <a:spLocks noChangeArrowheads="1"/>
        </xdr:cNvSpPr>
      </xdr:nvSpPr>
      <xdr:spPr bwMode="auto">
        <a:xfrm>
          <a:off x="4844862" y="23188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34</xdr:row>
      <xdr:rowOff>28575</xdr:rowOff>
    </xdr:from>
    <xdr:ext cx="104775" cy="257175"/>
    <xdr:sp macro="" textlink="">
      <xdr:nvSpPr>
        <xdr:cNvPr id="3064" name="Text Box 16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 txBox="1">
          <a:spLocks noChangeArrowheads="1"/>
        </xdr:cNvSpPr>
      </xdr:nvSpPr>
      <xdr:spPr bwMode="auto">
        <a:xfrm>
          <a:off x="1346835" y="59035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34</xdr:row>
      <xdr:rowOff>28575</xdr:rowOff>
    </xdr:from>
    <xdr:ext cx="104775" cy="257175"/>
    <xdr:sp macro="" textlink="">
      <xdr:nvSpPr>
        <xdr:cNvPr id="3065" name="Text Box 16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 txBox="1">
          <a:spLocks noChangeArrowheads="1"/>
        </xdr:cNvSpPr>
      </xdr:nvSpPr>
      <xdr:spPr bwMode="auto">
        <a:xfrm>
          <a:off x="1346835" y="59035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068" name="Text Box 3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069" name="Text Box 4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070" name="Text Box 5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072" name="Text Box 2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073" name="Text Box 3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074" name="Text Box 4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076" name="Text Box 2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077" name="Text Box 3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080" name="Text Box 3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081" name="Text Box 4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082" name="Text Box 5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083" name="Text Box 6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34</xdr:row>
      <xdr:rowOff>28575</xdr:rowOff>
    </xdr:from>
    <xdr:ext cx="104775" cy="257175"/>
    <xdr:sp macro="" textlink="">
      <xdr:nvSpPr>
        <xdr:cNvPr id="3084" name="Text Box 16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>
          <a:spLocks noChangeArrowheads="1"/>
        </xdr:cNvSpPr>
      </xdr:nvSpPr>
      <xdr:spPr bwMode="auto">
        <a:xfrm>
          <a:off x="1346835" y="59035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086" name="Text Box 2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087" name="Text Box 3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088" name="Text Box 4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089" name="Text Box 5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092" name="Text Box 3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093" name="Text Box 4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47</xdr:row>
      <xdr:rowOff>0</xdr:rowOff>
    </xdr:from>
    <xdr:ext cx="104775" cy="257175"/>
    <xdr:sp macro="" textlink="">
      <xdr:nvSpPr>
        <xdr:cNvPr id="3094" name="Text Box 5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>
          <a:spLocks noChangeArrowheads="1"/>
        </xdr:cNvSpPr>
      </xdr:nvSpPr>
      <xdr:spPr bwMode="auto">
        <a:xfrm>
          <a:off x="954882" y="59464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47</xdr:row>
      <xdr:rowOff>0</xdr:rowOff>
    </xdr:from>
    <xdr:ext cx="104775" cy="257175"/>
    <xdr:sp macro="" textlink="">
      <xdr:nvSpPr>
        <xdr:cNvPr id="3095" name="Text Box 5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>
          <a:spLocks noChangeArrowheads="1"/>
        </xdr:cNvSpPr>
      </xdr:nvSpPr>
      <xdr:spPr bwMode="auto">
        <a:xfrm>
          <a:off x="954882" y="59464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097" name="Text Box 2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098" name="Text Box 3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099" name="Text Box 4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00" name="Text Box 5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02" name="Text Box 2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03" name="Text Box 3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05" name="Text Box 2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06" name="Text Box 3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07" name="Text Box 4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08" name="Text Box 5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09" name="Text Box 6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34</xdr:row>
      <xdr:rowOff>28575</xdr:rowOff>
    </xdr:from>
    <xdr:ext cx="104775" cy="257175"/>
    <xdr:sp macro="" textlink="">
      <xdr:nvSpPr>
        <xdr:cNvPr id="3110" name="Text Box 16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 txBox="1">
          <a:spLocks noChangeArrowheads="1"/>
        </xdr:cNvSpPr>
      </xdr:nvSpPr>
      <xdr:spPr bwMode="auto">
        <a:xfrm>
          <a:off x="1346835" y="59035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12" name="Text Box 2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13" name="Text Box 3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14" name="Text Box 4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15" name="Text Box 5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17" name="Text Box 2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18" name="Text Box 3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19" name="Text Box 4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47</xdr:row>
      <xdr:rowOff>0</xdr:rowOff>
    </xdr:from>
    <xdr:ext cx="104775" cy="257175"/>
    <xdr:sp macro="" textlink="">
      <xdr:nvSpPr>
        <xdr:cNvPr id="3120" name="Text Box 5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SpPr txBox="1">
          <a:spLocks noChangeArrowheads="1"/>
        </xdr:cNvSpPr>
      </xdr:nvSpPr>
      <xdr:spPr bwMode="auto">
        <a:xfrm>
          <a:off x="954882" y="59464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47</xdr:row>
      <xdr:rowOff>0</xdr:rowOff>
    </xdr:from>
    <xdr:ext cx="104775" cy="257175"/>
    <xdr:sp macro="" textlink="">
      <xdr:nvSpPr>
        <xdr:cNvPr id="3121" name="Text Box 5">
          <a:extLst>
            <a:ext uri="{FF2B5EF4-FFF2-40B4-BE49-F238E27FC236}">
              <a16:creationId xmlns:a16="http://schemas.microsoft.com/office/drawing/2014/main" id="{00000000-0008-0000-0100-0000310C0000}"/>
            </a:ext>
          </a:extLst>
        </xdr:cNvPr>
        <xdr:cNvSpPr txBox="1">
          <a:spLocks noChangeArrowheads="1"/>
        </xdr:cNvSpPr>
      </xdr:nvSpPr>
      <xdr:spPr bwMode="auto">
        <a:xfrm>
          <a:off x="954882" y="59464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24" name="Text Box 3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25" name="Text Box 4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26" name="Text Box 5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id="{00000000-0008-0000-0100-000037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id="{00000000-0008-0000-0100-000038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29" name="Text Box 3">
          <a:extLst>
            <a:ext uri="{FF2B5EF4-FFF2-40B4-BE49-F238E27FC236}">
              <a16:creationId xmlns:a16="http://schemas.microsoft.com/office/drawing/2014/main" id="{00000000-0008-0000-0100-000039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30" name="Text Box 4">
          <a:extLst>
            <a:ext uri="{FF2B5EF4-FFF2-40B4-BE49-F238E27FC236}">
              <a16:creationId xmlns:a16="http://schemas.microsoft.com/office/drawing/2014/main" id="{00000000-0008-0000-0100-00003A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31" name="Text Box 5">
          <a:extLst>
            <a:ext uri="{FF2B5EF4-FFF2-40B4-BE49-F238E27FC236}">
              <a16:creationId xmlns:a16="http://schemas.microsoft.com/office/drawing/2014/main" id="{00000000-0008-0000-0100-00003B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34</xdr:row>
      <xdr:rowOff>28575</xdr:rowOff>
    </xdr:from>
    <xdr:ext cx="104775" cy="257175"/>
    <xdr:sp macro="" textlink="">
      <xdr:nvSpPr>
        <xdr:cNvPr id="3132" name="Text Box 16">
          <a:extLst>
            <a:ext uri="{FF2B5EF4-FFF2-40B4-BE49-F238E27FC236}">
              <a16:creationId xmlns:a16="http://schemas.microsoft.com/office/drawing/2014/main" id="{00000000-0008-0000-0100-00003C0C0000}"/>
            </a:ext>
          </a:extLst>
        </xdr:cNvPr>
        <xdr:cNvSpPr txBox="1">
          <a:spLocks noChangeArrowheads="1"/>
        </xdr:cNvSpPr>
      </xdr:nvSpPr>
      <xdr:spPr bwMode="auto">
        <a:xfrm>
          <a:off x="1346835" y="59035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id="{00000000-0008-0000-0100-00003E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35" name="Text Box 3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36" name="Text Box 4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34</xdr:row>
      <xdr:rowOff>28575</xdr:rowOff>
    </xdr:from>
    <xdr:ext cx="104775" cy="257175"/>
    <xdr:sp macro="" textlink="">
      <xdr:nvSpPr>
        <xdr:cNvPr id="3137" name="Text Box 16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SpPr txBox="1">
          <a:spLocks noChangeArrowheads="1"/>
        </xdr:cNvSpPr>
      </xdr:nvSpPr>
      <xdr:spPr bwMode="auto">
        <a:xfrm>
          <a:off x="1346835" y="59035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39" name="Text Box 2">
          <a:extLst>
            <a:ext uri="{FF2B5EF4-FFF2-40B4-BE49-F238E27FC236}">
              <a16:creationId xmlns:a16="http://schemas.microsoft.com/office/drawing/2014/main" id="{00000000-0008-0000-0100-000043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40" name="Text Box 3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41" name="Text Box 4">
          <a:extLst>
            <a:ext uri="{FF2B5EF4-FFF2-40B4-BE49-F238E27FC236}">
              <a16:creationId xmlns:a16="http://schemas.microsoft.com/office/drawing/2014/main" id="{00000000-0008-0000-0100-000045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42" name="Text Box 5">
          <a:extLst>
            <a:ext uri="{FF2B5EF4-FFF2-40B4-BE49-F238E27FC236}">
              <a16:creationId xmlns:a16="http://schemas.microsoft.com/office/drawing/2014/main" id="{00000000-0008-0000-0100-000046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34</xdr:row>
      <xdr:rowOff>28575</xdr:rowOff>
    </xdr:from>
    <xdr:ext cx="104775" cy="257175"/>
    <xdr:sp macro="" textlink="">
      <xdr:nvSpPr>
        <xdr:cNvPr id="3143" name="Text Box 16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SpPr txBox="1">
          <a:spLocks noChangeArrowheads="1"/>
        </xdr:cNvSpPr>
      </xdr:nvSpPr>
      <xdr:spPr bwMode="auto">
        <a:xfrm>
          <a:off x="1346835" y="59035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id="{00000000-0008-0000-0100-000048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45" name="Text Box 2">
          <a:extLst>
            <a:ext uri="{FF2B5EF4-FFF2-40B4-BE49-F238E27FC236}">
              <a16:creationId xmlns:a16="http://schemas.microsoft.com/office/drawing/2014/main" id="{00000000-0008-0000-0100-000049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46" name="Text Box 3">
          <a:extLst>
            <a:ext uri="{FF2B5EF4-FFF2-40B4-BE49-F238E27FC236}">
              <a16:creationId xmlns:a16="http://schemas.microsoft.com/office/drawing/2014/main" id="{00000000-0008-0000-0100-00004A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47" name="Text Box 4">
          <a:extLst>
            <a:ext uri="{FF2B5EF4-FFF2-40B4-BE49-F238E27FC236}">
              <a16:creationId xmlns:a16="http://schemas.microsoft.com/office/drawing/2014/main" id="{00000000-0008-0000-0100-00004B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48" name="Text Box 5">
          <a:extLst>
            <a:ext uri="{FF2B5EF4-FFF2-40B4-BE49-F238E27FC236}">
              <a16:creationId xmlns:a16="http://schemas.microsoft.com/office/drawing/2014/main" id="{00000000-0008-0000-0100-00004C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34</xdr:row>
      <xdr:rowOff>28575</xdr:rowOff>
    </xdr:from>
    <xdr:ext cx="104775" cy="257175"/>
    <xdr:sp macro="" textlink="">
      <xdr:nvSpPr>
        <xdr:cNvPr id="3149" name="Text Box 16">
          <a:extLst>
            <a:ext uri="{FF2B5EF4-FFF2-40B4-BE49-F238E27FC236}">
              <a16:creationId xmlns:a16="http://schemas.microsoft.com/office/drawing/2014/main" id="{00000000-0008-0000-0100-00004D0C0000}"/>
            </a:ext>
          </a:extLst>
        </xdr:cNvPr>
        <xdr:cNvSpPr txBox="1">
          <a:spLocks noChangeArrowheads="1"/>
        </xdr:cNvSpPr>
      </xdr:nvSpPr>
      <xdr:spPr bwMode="auto">
        <a:xfrm>
          <a:off x="1346835" y="59035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id="{00000000-0008-0000-0100-00004E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id="{00000000-0008-0000-0100-00004F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52" name="Text Box 3">
          <a:extLst>
            <a:ext uri="{FF2B5EF4-FFF2-40B4-BE49-F238E27FC236}">
              <a16:creationId xmlns:a16="http://schemas.microsoft.com/office/drawing/2014/main" id="{00000000-0008-0000-0100-000050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53" name="Text Box 4">
          <a:extLst>
            <a:ext uri="{FF2B5EF4-FFF2-40B4-BE49-F238E27FC236}">
              <a16:creationId xmlns:a16="http://schemas.microsoft.com/office/drawing/2014/main" id="{00000000-0008-0000-0100-000051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34</xdr:row>
      <xdr:rowOff>28575</xdr:rowOff>
    </xdr:from>
    <xdr:ext cx="104775" cy="257175"/>
    <xdr:sp macro="" textlink="">
      <xdr:nvSpPr>
        <xdr:cNvPr id="3154" name="Text Box 16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SpPr txBox="1">
          <a:spLocks noChangeArrowheads="1"/>
        </xdr:cNvSpPr>
      </xdr:nvSpPr>
      <xdr:spPr bwMode="auto">
        <a:xfrm>
          <a:off x="1346835" y="59035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id="{00000000-0008-0000-0100-000053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id="{00000000-0008-0000-0100-000054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57" name="Text Box 3">
          <a:extLst>
            <a:ext uri="{FF2B5EF4-FFF2-40B4-BE49-F238E27FC236}">
              <a16:creationId xmlns:a16="http://schemas.microsoft.com/office/drawing/2014/main" id="{00000000-0008-0000-0100-000055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58" name="Text Box 4">
          <a:extLst>
            <a:ext uri="{FF2B5EF4-FFF2-40B4-BE49-F238E27FC236}">
              <a16:creationId xmlns:a16="http://schemas.microsoft.com/office/drawing/2014/main" id="{00000000-0008-0000-0100-000056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59" name="Text Box 5">
          <a:extLst>
            <a:ext uri="{FF2B5EF4-FFF2-40B4-BE49-F238E27FC236}">
              <a16:creationId xmlns:a16="http://schemas.microsoft.com/office/drawing/2014/main" id="{00000000-0008-0000-0100-000057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34</xdr:row>
      <xdr:rowOff>28575</xdr:rowOff>
    </xdr:from>
    <xdr:ext cx="104775" cy="257175"/>
    <xdr:sp macro="" textlink="">
      <xdr:nvSpPr>
        <xdr:cNvPr id="3160" name="Text Box 16">
          <a:extLst>
            <a:ext uri="{FF2B5EF4-FFF2-40B4-BE49-F238E27FC236}">
              <a16:creationId xmlns:a16="http://schemas.microsoft.com/office/drawing/2014/main" id="{00000000-0008-0000-0100-0000580C0000}"/>
            </a:ext>
          </a:extLst>
        </xdr:cNvPr>
        <xdr:cNvSpPr txBox="1">
          <a:spLocks noChangeArrowheads="1"/>
        </xdr:cNvSpPr>
      </xdr:nvSpPr>
      <xdr:spPr bwMode="auto">
        <a:xfrm>
          <a:off x="1510120" y="59035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72118</xdr:colOff>
      <xdr:row>34</xdr:row>
      <xdr:rowOff>28575</xdr:rowOff>
    </xdr:from>
    <xdr:ext cx="104775" cy="257175"/>
    <xdr:sp macro="" textlink="">
      <xdr:nvSpPr>
        <xdr:cNvPr id="3161" name="Text Box 16">
          <a:extLst>
            <a:ext uri="{FF2B5EF4-FFF2-40B4-BE49-F238E27FC236}">
              <a16:creationId xmlns:a16="http://schemas.microsoft.com/office/drawing/2014/main" id="{00000000-0008-0000-0100-0000590C0000}"/>
            </a:ext>
          </a:extLst>
        </xdr:cNvPr>
        <xdr:cNvSpPr txBox="1">
          <a:spLocks noChangeArrowheads="1"/>
        </xdr:cNvSpPr>
      </xdr:nvSpPr>
      <xdr:spPr bwMode="auto">
        <a:xfrm>
          <a:off x="1047478" y="59035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id="{00000000-0008-0000-0100-00005A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64" name="Text Box 3">
          <a:extLst>
            <a:ext uri="{FF2B5EF4-FFF2-40B4-BE49-F238E27FC236}">
              <a16:creationId xmlns:a16="http://schemas.microsoft.com/office/drawing/2014/main" id="{00000000-0008-0000-0100-00005C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3165" name="Text Box 4">
          <a:extLst>
            <a:ext uri="{FF2B5EF4-FFF2-40B4-BE49-F238E27FC236}">
              <a16:creationId xmlns:a16="http://schemas.microsoft.com/office/drawing/2014/main" id="{00000000-0008-0000-0100-00005D0C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13607</xdr:colOff>
      <xdr:row>34</xdr:row>
      <xdr:rowOff>122465</xdr:rowOff>
    </xdr:from>
    <xdr:ext cx="104775" cy="257175"/>
    <xdr:sp macro="" textlink="">
      <xdr:nvSpPr>
        <xdr:cNvPr id="3166" name="Text Box 3">
          <a:extLst>
            <a:ext uri="{FF2B5EF4-FFF2-40B4-BE49-F238E27FC236}">
              <a16:creationId xmlns:a16="http://schemas.microsoft.com/office/drawing/2014/main" id="{00000000-0008-0000-0100-00005E0C0000}"/>
            </a:ext>
          </a:extLst>
        </xdr:cNvPr>
        <xdr:cNvSpPr txBox="1">
          <a:spLocks noChangeArrowheads="1"/>
        </xdr:cNvSpPr>
      </xdr:nvSpPr>
      <xdr:spPr bwMode="auto">
        <a:xfrm>
          <a:off x="988967" y="599748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50006</xdr:colOff>
      <xdr:row>23</xdr:row>
      <xdr:rowOff>135732</xdr:rowOff>
    </xdr:from>
    <xdr:ext cx="104775" cy="257175"/>
    <xdr:sp macro="" textlink="">
      <xdr:nvSpPr>
        <xdr:cNvPr id="3167" name="Text Box 16">
          <a:extLst>
            <a:ext uri="{FF2B5EF4-FFF2-40B4-BE49-F238E27FC236}">
              <a16:creationId xmlns:a16="http://schemas.microsoft.com/office/drawing/2014/main" id="{00000000-0008-0000-0100-00005F0C0000}"/>
            </a:ext>
          </a:extLst>
        </xdr:cNvPr>
        <xdr:cNvSpPr txBox="1">
          <a:spLocks noChangeArrowheads="1"/>
        </xdr:cNvSpPr>
      </xdr:nvSpPr>
      <xdr:spPr bwMode="auto">
        <a:xfrm>
          <a:off x="3002756" y="990838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46</xdr:row>
      <xdr:rowOff>0</xdr:rowOff>
    </xdr:from>
    <xdr:ext cx="104775" cy="257175"/>
    <xdr:sp macro="" textlink="">
      <xdr:nvSpPr>
        <xdr:cNvPr id="3168" name="Text Box 5">
          <a:extLst>
            <a:ext uri="{FF2B5EF4-FFF2-40B4-BE49-F238E27FC236}">
              <a16:creationId xmlns:a16="http://schemas.microsoft.com/office/drawing/2014/main" id="{00000000-0008-0000-0100-0000600C0000}"/>
            </a:ext>
          </a:extLst>
        </xdr:cNvPr>
        <xdr:cNvSpPr txBox="1">
          <a:spLocks noChangeArrowheads="1"/>
        </xdr:cNvSpPr>
      </xdr:nvSpPr>
      <xdr:spPr bwMode="auto">
        <a:xfrm>
          <a:off x="1304585" y="101339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171" name="Text Box 3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172" name="Text Box 1">
          <a:extLst>
            <a:ext uri="{FF2B5EF4-FFF2-40B4-BE49-F238E27FC236}">
              <a16:creationId xmlns:a16="http://schemas.microsoft.com/office/drawing/2014/main" id="{00000000-0008-0000-0100-000064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173" name="Text Box 2">
          <a:extLst>
            <a:ext uri="{FF2B5EF4-FFF2-40B4-BE49-F238E27FC236}">
              <a16:creationId xmlns:a16="http://schemas.microsoft.com/office/drawing/2014/main" id="{00000000-0008-0000-0100-000065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174" name="Text Box 3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175" name="Text Box 4">
          <a:extLst>
            <a:ext uri="{FF2B5EF4-FFF2-40B4-BE49-F238E27FC236}">
              <a16:creationId xmlns:a16="http://schemas.microsoft.com/office/drawing/2014/main" id="{00000000-0008-0000-0100-000067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176" name="Text Box 5">
          <a:extLst>
            <a:ext uri="{FF2B5EF4-FFF2-40B4-BE49-F238E27FC236}">
              <a16:creationId xmlns:a16="http://schemas.microsoft.com/office/drawing/2014/main" id="{00000000-0008-0000-0100-000068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177" name="Text Box 6">
          <a:extLst>
            <a:ext uri="{FF2B5EF4-FFF2-40B4-BE49-F238E27FC236}">
              <a16:creationId xmlns:a16="http://schemas.microsoft.com/office/drawing/2014/main" id="{00000000-0008-0000-0100-000069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27</xdr:row>
      <xdr:rowOff>28575</xdr:rowOff>
    </xdr:from>
    <xdr:ext cx="104775" cy="257175"/>
    <xdr:sp macro="" textlink="">
      <xdr:nvSpPr>
        <xdr:cNvPr id="3178" name="Text Box 16">
          <a:extLst>
            <a:ext uri="{FF2B5EF4-FFF2-40B4-BE49-F238E27FC236}">
              <a16:creationId xmlns:a16="http://schemas.microsoft.com/office/drawing/2014/main" id="{00000000-0008-0000-0100-00006A0C0000}"/>
            </a:ext>
          </a:extLst>
        </xdr:cNvPr>
        <xdr:cNvSpPr txBox="1">
          <a:spLocks noChangeArrowheads="1"/>
        </xdr:cNvSpPr>
      </xdr:nvSpPr>
      <xdr:spPr bwMode="auto">
        <a:xfrm>
          <a:off x="1657350" y="998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180" name="Text Box 2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181" name="Text Box 3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182" name="Text Box 4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183" name="Text Box 5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184" name="Text Box 1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185" name="Text Box 2">
          <a:extLst>
            <a:ext uri="{FF2B5EF4-FFF2-40B4-BE49-F238E27FC236}">
              <a16:creationId xmlns:a16="http://schemas.microsoft.com/office/drawing/2014/main" id="{00000000-0008-0000-0100-000071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186" name="Text Box 3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187" name="Text Box 4">
          <a:extLst>
            <a:ext uri="{FF2B5EF4-FFF2-40B4-BE49-F238E27FC236}">
              <a16:creationId xmlns:a16="http://schemas.microsoft.com/office/drawing/2014/main" id="{00000000-0008-0000-0100-000073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188" name="Text Box 1">
          <a:extLst>
            <a:ext uri="{FF2B5EF4-FFF2-40B4-BE49-F238E27FC236}">
              <a16:creationId xmlns:a16="http://schemas.microsoft.com/office/drawing/2014/main" id="{00000000-0008-0000-0100-000074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46</xdr:row>
      <xdr:rowOff>28575</xdr:rowOff>
    </xdr:from>
    <xdr:ext cx="104775" cy="257175"/>
    <xdr:sp macro="" textlink="">
      <xdr:nvSpPr>
        <xdr:cNvPr id="3189" name="Text Box 16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 txBox="1">
          <a:spLocks noChangeArrowheads="1"/>
        </xdr:cNvSpPr>
      </xdr:nvSpPr>
      <xdr:spPr bwMode="auto">
        <a:xfrm>
          <a:off x="1657350" y="10163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46</xdr:row>
      <xdr:rowOff>28575</xdr:rowOff>
    </xdr:from>
    <xdr:ext cx="104775" cy="257175"/>
    <xdr:sp macro="" textlink="">
      <xdr:nvSpPr>
        <xdr:cNvPr id="3190" name="Text Box 16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 txBox="1">
          <a:spLocks noChangeArrowheads="1"/>
        </xdr:cNvSpPr>
      </xdr:nvSpPr>
      <xdr:spPr bwMode="auto">
        <a:xfrm>
          <a:off x="1657350" y="10163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193" name="Text Box 3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194" name="Text Box 4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195" name="Text Box 5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id="{00000000-0008-0000-0100-00007C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00000000-0008-0000-0100-00007D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198" name="Text Box 3">
          <a:extLst>
            <a:ext uri="{FF2B5EF4-FFF2-40B4-BE49-F238E27FC236}">
              <a16:creationId xmlns:a16="http://schemas.microsoft.com/office/drawing/2014/main" id="{00000000-0008-0000-0100-00007E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199" name="Text Box 4">
          <a:extLst>
            <a:ext uri="{FF2B5EF4-FFF2-40B4-BE49-F238E27FC236}">
              <a16:creationId xmlns:a16="http://schemas.microsoft.com/office/drawing/2014/main" id="{00000000-0008-0000-0100-00007F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00" name="Text Box 1">
          <a:extLst>
            <a:ext uri="{FF2B5EF4-FFF2-40B4-BE49-F238E27FC236}">
              <a16:creationId xmlns:a16="http://schemas.microsoft.com/office/drawing/2014/main" id="{00000000-0008-0000-0100-000080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01" name="Text Box 2">
          <a:extLst>
            <a:ext uri="{FF2B5EF4-FFF2-40B4-BE49-F238E27FC236}">
              <a16:creationId xmlns:a16="http://schemas.microsoft.com/office/drawing/2014/main" id="{00000000-0008-0000-0100-000081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02" name="Text Box 3">
          <a:extLst>
            <a:ext uri="{FF2B5EF4-FFF2-40B4-BE49-F238E27FC236}">
              <a16:creationId xmlns:a16="http://schemas.microsoft.com/office/drawing/2014/main" id="{00000000-0008-0000-0100-000082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id="{00000000-0008-0000-0100-000083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id="{00000000-0008-0000-0100-000084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05" name="Text Box 3">
          <a:extLst>
            <a:ext uri="{FF2B5EF4-FFF2-40B4-BE49-F238E27FC236}">
              <a16:creationId xmlns:a16="http://schemas.microsoft.com/office/drawing/2014/main" id="{00000000-0008-0000-0100-000085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06" name="Text Box 4">
          <a:extLst>
            <a:ext uri="{FF2B5EF4-FFF2-40B4-BE49-F238E27FC236}">
              <a16:creationId xmlns:a16="http://schemas.microsoft.com/office/drawing/2014/main" id="{00000000-0008-0000-0100-000086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07" name="Text Box 5">
          <a:extLst>
            <a:ext uri="{FF2B5EF4-FFF2-40B4-BE49-F238E27FC236}">
              <a16:creationId xmlns:a16="http://schemas.microsoft.com/office/drawing/2014/main" id="{00000000-0008-0000-0100-000087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08" name="Text Box 6">
          <a:extLst>
            <a:ext uri="{FF2B5EF4-FFF2-40B4-BE49-F238E27FC236}">
              <a16:creationId xmlns:a16="http://schemas.microsoft.com/office/drawing/2014/main" id="{00000000-0008-0000-0100-000088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46</xdr:row>
      <xdr:rowOff>28575</xdr:rowOff>
    </xdr:from>
    <xdr:ext cx="104775" cy="257175"/>
    <xdr:sp macro="" textlink="">
      <xdr:nvSpPr>
        <xdr:cNvPr id="3209" name="Text Box 16">
          <a:extLst>
            <a:ext uri="{FF2B5EF4-FFF2-40B4-BE49-F238E27FC236}">
              <a16:creationId xmlns:a16="http://schemas.microsoft.com/office/drawing/2014/main" id="{00000000-0008-0000-0100-0000890C0000}"/>
            </a:ext>
          </a:extLst>
        </xdr:cNvPr>
        <xdr:cNvSpPr txBox="1">
          <a:spLocks noChangeArrowheads="1"/>
        </xdr:cNvSpPr>
      </xdr:nvSpPr>
      <xdr:spPr bwMode="auto">
        <a:xfrm>
          <a:off x="1657350" y="10163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23</xdr:row>
      <xdr:rowOff>180294</xdr:rowOff>
    </xdr:from>
    <xdr:ext cx="104775" cy="257175"/>
    <xdr:sp macro="" textlink="">
      <xdr:nvSpPr>
        <xdr:cNvPr id="3210" name="Text Box 5">
          <a:extLst>
            <a:ext uri="{FF2B5EF4-FFF2-40B4-BE49-F238E27FC236}">
              <a16:creationId xmlns:a16="http://schemas.microsoft.com/office/drawing/2014/main" id="{00000000-0008-0000-0100-00008A0C0000}"/>
            </a:ext>
          </a:extLst>
        </xdr:cNvPr>
        <xdr:cNvSpPr txBox="1">
          <a:spLocks noChangeArrowheads="1"/>
        </xdr:cNvSpPr>
      </xdr:nvSpPr>
      <xdr:spPr bwMode="auto">
        <a:xfrm>
          <a:off x="1304585" y="995294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id="{00000000-0008-0000-0100-00008B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12" name="Text Box 2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13" name="Text Box 3">
          <a:extLst>
            <a:ext uri="{FF2B5EF4-FFF2-40B4-BE49-F238E27FC236}">
              <a16:creationId xmlns:a16="http://schemas.microsoft.com/office/drawing/2014/main" id="{00000000-0008-0000-0100-00008D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14" name="Text Box 4">
          <a:extLst>
            <a:ext uri="{FF2B5EF4-FFF2-40B4-BE49-F238E27FC236}">
              <a16:creationId xmlns:a16="http://schemas.microsoft.com/office/drawing/2014/main" id="{00000000-0008-0000-0100-00008E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15" name="Text Box 5">
          <a:extLst>
            <a:ext uri="{FF2B5EF4-FFF2-40B4-BE49-F238E27FC236}">
              <a16:creationId xmlns:a16="http://schemas.microsoft.com/office/drawing/2014/main" id="{00000000-0008-0000-0100-00008F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id="{00000000-0008-0000-0100-000090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id="{00000000-0008-0000-0100-000091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18" name="Text Box 3">
          <a:extLst>
            <a:ext uri="{FF2B5EF4-FFF2-40B4-BE49-F238E27FC236}">
              <a16:creationId xmlns:a16="http://schemas.microsoft.com/office/drawing/2014/main" id="{00000000-0008-0000-0100-000092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19" name="Text Box 4">
          <a:extLst>
            <a:ext uri="{FF2B5EF4-FFF2-40B4-BE49-F238E27FC236}">
              <a16:creationId xmlns:a16="http://schemas.microsoft.com/office/drawing/2014/main" id="{00000000-0008-0000-0100-000093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20" name="Text Box 1">
          <a:extLst>
            <a:ext uri="{FF2B5EF4-FFF2-40B4-BE49-F238E27FC236}">
              <a16:creationId xmlns:a16="http://schemas.microsoft.com/office/drawing/2014/main" id="{00000000-0008-0000-0100-0000940C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21" name="Text Box 2">
          <a:extLst>
            <a:ext uri="{FF2B5EF4-FFF2-40B4-BE49-F238E27FC236}">
              <a16:creationId xmlns:a16="http://schemas.microsoft.com/office/drawing/2014/main" id="{00000000-0008-0000-0100-0000950C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22" name="Text Box 3">
          <a:extLst>
            <a:ext uri="{FF2B5EF4-FFF2-40B4-BE49-F238E27FC236}">
              <a16:creationId xmlns:a16="http://schemas.microsoft.com/office/drawing/2014/main" id="{00000000-0008-0000-0100-0000960C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id="{00000000-0008-0000-0100-0000970C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id="{00000000-0008-0000-0100-0000980C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25" name="Text Box 3">
          <a:extLst>
            <a:ext uri="{FF2B5EF4-FFF2-40B4-BE49-F238E27FC236}">
              <a16:creationId xmlns:a16="http://schemas.microsoft.com/office/drawing/2014/main" id="{00000000-0008-0000-0100-0000990C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26" name="Text Box 4">
          <a:extLst>
            <a:ext uri="{FF2B5EF4-FFF2-40B4-BE49-F238E27FC236}">
              <a16:creationId xmlns:a16="http://schemas.microsoft.com/office/drawing/2014/main" id="{00000000-0008-0000-0100-00009A0C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27" name="Text Box 5">
          <a:extLst>
            <a:ext uri="{FF2B5EF4-FFF2-40B4-BE49-F238E27FC236}">
              <a16:creationId xmlns:a16="http://schemas.microsoft.com/office/drawing/2014/main" id="{00000000-0008-0000-0100-00009B0C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28" name="Text Box 6">
          <a:extLst>
            <a:ext uri="{FF2B5EF4-FFF2-40B4-BE49-F238E27FC236}">
              <a16:creationId xmlns:a16="http://schemas.microsoft.com/office/drawing/2014/main" id="{00000000-0008-0000-0100-00009C0C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46</xdr:row>
      <xdr:rowOff>28575</xdr:rowOff>
    </xdr:from>
    <xdr:ext cx="104775" cy="257175"/>
    <xdr:sp macro="" textlink="">
      <xdr:nvSpPr>
        <xdr:cNvPr id="3229" name="Text Box 16">
          <a:extLst>
            <a:ext uri="{FF2B5EF4-FFF2-40B4-BE49-F238E27FC236}">
              <a16:creationId xmlns:a16="http://schemas.microsoft.com/office/drawing/2014/main" id="{00000000-0008-0000-0100-00009D0C0000}"/>
            </a:ext>
          </a:extLst>
        </xdr:cNvPr>
        <xdr:cNvSpPr txBox="1">
          <a:spLocks noChangeArrowheads="1"/>
        </xdr:cNvSpPr>
      </xdr:nvSpPr>
      <xdr:spPr bwMode="auto">
        <a:xfrm>
          <a:off x="1657350" y="9801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id="{00000000-0008-0000-0100-00009E0C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00000000-0008-0000-0100-00009F0C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32" name="Text Box 3">
          <a:extLst>
            <a:ext uri="{FF2B5EF4-FFF2-40B4-BE49-F238E27FC236}">
              <a16:creationId xmlns:a16="http://schemas.microsoft.com/office/drawing/2014/main" id="{00000000-0008-0000-0100-0000A00C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33" name="Text Box 4">
          <a:extLst>
            <a:ext uri="{FF2B5EF4-FFF2-40B4-BE49-F238E27FC236}">
              <a16:creationId xmlns:a16="http://schemas.microsoft.com/office/drawing/2014/main" id="{00000000-0008-0000-0100-0000A10C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34" name="Text Box 5">
          <a:extLst>
            <a:ext uri="{FF2B5EF4-FFF2-40B4-BE49-F238E27FC236}">
              <a16:creationId xmlns:a16="http://schemas.microsoft.com/office/drawing/2014/main" id="{00000000-0008-0000-0100-0000A20C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35" name="Text Box 1">
          <a:extLst>
            <a:ext uri="{FF2B5EF4-FFF2-40B4-BE49-F238E27FC236}">
              <a16:creationId xmlns:a16="http://schemas.microsoft.com/office/drawing/2014/main" id="{00000000-0008-0000-0100-0000A30C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36" name="Text Box 2">
          <a:extLst>
            <a:ext uri="{FF2B5EF4-FFF2-40B4-BE49-F238E27FC236}">
              <a16:creationId xmlns:a16="http://schemas.microsoft.com/office/drawing/2014/main" id="{00000000-0008-0000-0100-0000A40C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108857</xdr:colOff>
      <xdr:row>46</xdr:row>
      <xdr:rowOff>95250</xdr:rowOff>
    </xdr:from>
    <xdr:ext cx="104775" cy="257175"/>
    <xdr:sp macro="" textlink="">
      <xdr:nvSpPr>
        <xdr:cNvPr id="3237" name="Text Box 4">
          <a:extLst>
            <a:ext uri="{FF2B5EF4-FFF2-40B4-BE49-F238E27FC236}">
              <a16:creationId xmlns:a16="http://schemas.microsoft.com/office/drawing/2014/main" id="{00000000-0008-0000-0100-0000A50C0000}"/>
            </a:ext>
          </a:extLst>
        </xdr:cNvPr>
        <xdr:cNvSpPr txBox="1">
          <a:spLocks noChangeArrowheads="1"/>
        </xdr:cNvSpPr>
      </xdr:nvSpPr>
      <xdr:spPr bwMode="auto">
        <a:xfrm>
          <a:off x="1394732" y="10229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38" name="Text Box 1">
          <a:extLst>
            <a:ext uri="{FF2B5EF4-FFF2-40B4-BE49-F238E27FC236}">
              <a16:creationId xmlns:a16="http://schemas.microsoft.com/office/drawing/2014/main" id="{00000000-0008-0000-0100-0000A6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27</xdr:row>
      <xdr:rowOff>28575</xdr:rowOff>
    </xdr:from>
    <xdr:ext cx="104775" cy="257175"/>
    <xdr:sp macro="" textlink="">
      <xdr:nvSpPr>
        <xdr:cNvPr id="3239" name="Text Box 16">
          <a:extLst>
            <a:ext uri="{FF2B5EF4-FFF2-40B4-BE49-F238E27FC236}">
              <a16:creationId xmlns:a16="http://schemas.microsoft.com/office/drawing/2014/main" id="{00000000-0008-0000-0100-0000A70C0000}"/>
            </a:ext>
          </a:extLst>
        </xdr:cNvPr>
        <xdr:cNvSpPr txBox="1">
          <a:spLocks noChangeArrowheads="1"/>
        </xdr:cNvSpPr>
      </xdr:nvSpPr>
      <xdr:spPr bwMode="auto">
        <a:xfrm>
          <a:off x="1657350" y="998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27</xdr:row>
      <xdr:rowOff>28575</xdr:rowOff>
    </xdr:from>
    <xdr:ext cx="104775" cy="257175"/>
    <xdr:sp macro="" textlink="">
      <xdr:nvSpPr>
        <xdr:cNvPr id="3240" name="Text Box 16">
          <a:extLst>
            <a:ext uri="{FF2B5EF4-FFF2-40B4-BE49-F238E27FC236}">
              <a16:creationId xmlns:a16="http://schemas.microsoft.com/office/drawing/2014/main" id="{00000000-0008-0000-0100-0000A80C0000}"/>
            </a:ext>
          </a:extLst>
        </xdr:cNvPr>
        <xdr:cNvSpPr txBox="1">
          <a:spLocks noChangeArrowheads="1"/>
        </xdr:cNvSpPr>
      </xdr:nvSpPr>
      <xdr:spPr bwMode="auto">
        <a:xfrm>
          <a:off x="1657350" y="998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41" name="Text Box 1">
          <a:extLst>
            <a:ext uri="{FF2B5EF4-FFF2-40B4-BE49-F238E27FC236}">
              <a16:creationId xmlns:a16="http://schemas.microsoft.com/office/drawing/2014/main" id="{00000000-0008-0000-0100-0000A9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42" name="Text Box 2">
          <a:extLst>
            <a:ext uri="{FF2B5EF4-FFF2-40B4-BE49-F238E27FC236}">
              <a16:creationId xmlns:a16="http://schemas.microsoft.com/office/drawing/2014/main" id="{00000000-0008-0000-0100-0000AA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43" name="Text Box 3">
          <a:extLst>
            <a:ext uri="{FF2B5EF4-FFF2-40B4-BE49-F238E27FC236}">
              <a16:creationId xmlns:a16="http://schemas.microsoft.com/office/drawing/2014/main" id="{00000000-0008-0000-0100-0000AB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44" name="Text Box 4">
          <a:extLst>
            <a:ext uri="{FF2B5EF4-FFF2-40B4-BE49-F238E27FC236}">
              <a16:creationId xmlns:a16="http://schemas.microsoft.com/office/drawing/2014/main" id="{00000000-0008-0000-0100-0000AC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45" name="Text Box 5">
          <a:extLst>
            <a:ext uri="{FF2B5EF4-FFF2-40B4-BE49-F238E27FC236}">
              <a16:creationId xmlns:a16="http://schemas.microsoft.com/office/drawing/2014/main" id="{00000000-0008-0000-0100-0000AD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46" name="Text Box 1">
          <a:extLst>
            <a:ext uri="{FF2B5EF4-FFF2-40B4-BE49-F238E27FC236}">
              <a16:creationId xmlns:a16="http://schemas.microsoft.com/office/drawing/2014/main" id="{00000000-0008-0000-0100-0000AE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id="{00000000-0008-0000-0100-0000AF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48" name="Text Box 3">
          <a:extLst>
            <a:ext uri="{FF2B5EF4-FFF2-40B4-BE49-F238E27FC236}">
              <a16:creationId xmlns:a16="http://schemas.microsoft.com/office/drawing/2014/main" id="{00000000-0008-0000-0100-0000B0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49" name="Text Box 4">
          <a:extLst>
            <a:ext uri="{FF2B5EF4-FFF2-40B4-BE49-F238E27FC236}">
              <a16:creationId xmlns:a16="http://schemas.microsoft.com/office/drawing/2014/main" id="{00000000-0008-0000-0100-0000B1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50" name="Text Box 1">
          <a:extLst>
            <a:ext uri="{FF2B5EF4-FFF2-40B4-BE49-F238E27FC236}">
              <a16:creationId xmlns:a16="http://schemas.microsoft.com/office/drawing/2014/main" id="{00000000-0008-0000-0100-0000B2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51" name="Text Box 2">
          <a:extLst>
            <a:ext uri="{FF2B5EF4-FFF2-40B4-BE49-F238E27FC236}">
              <a16:creationId xmlns:a16="http://schemas.microsoft.com/office/drawing/2014/main" id="{00000000-0008-0000-0100-0000B3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52" name="Text Box 3">
          <a:extLst>
            <a:ext uri="{FF2B5EF4-FFF2-40B4-BE49-F238E27FC236}">
              <a16:creationId xmlns:a16="http://schemas.microsoft.com/office/drawing/2014/main" id="{00000000-0008-0000-0100-0000B4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53" name="Text Box 4">
          <a:extLst>
            <a:ext uri="{FF2B5EF4-FFF2-40B4-BE49-F238E27FC236}">
              <a16:creationId xmlns:a16="http://schemas.microsoft.com/office/drawing/2014/main" id="{00000000-0008-0000-0100-0000B5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54" name="Text Box 5">
          <a:extLst>
            <a:ext uri="{FF2B5EF4-FFF2-40B4-BE49-F238E27FC236}">
              <a16:creationId xmlns:a16="http://schemas.microsoft.com/office/drawing/2014/main" id="{00000000-0008-0000-0100-0000B6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50006</xdr:colOff>
      <xdr:row>23</xdr:row>
      <xdr:rowOff>135732</xdr:rowOff>
    </xdr:from>
    <xdr:ext cx="104775" cy="257175"/>
    <xdr:sp macro="" textlink="">
      <xdr:nvSpPr>
        <xdr:cNvPr id="3255" name="Text Box 16">
          <a:extLst>
            <a:ext uri="{FF2B5EF4-FFF2-40B4-BE49-F238E27FC236}">
              <a16:creationId xmlns:a16="http://schemas.microsoft.com/office/drawing/2014/main" id="{00000000-0008-0000-0100-0000B70C0000}"/>
            </a:ext>
          </a:extLst>
        </xdr:cNvPr>
        <xdr:cNvSpPr txBox="1">
          <a:spLocks noChangeArrowheads="1"/>
        </xdr:cNvSpPr>
      </xdr:nvSpPr>
      <xdr:spPr bwMode="auto">
        <a:xfrm>
          <a:off x="3002756" y="990838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56" name="Text Box 1">
          <a:extLst>
            <a:ext uri="{FF2B5EF4-FFF2-40B4-BE49-F238E27FC236}">
              <a16:creationId xmlns:a16="http://schemas.microsoft.com/office/drawing/2014/main" id="{00000000-0008-0000-0100-0000B80C0000}"/>
            </a:ext>
          </a:extLst>
        </xdr:cNvPr>
        <xdr:cNvSpPr txBox="1">
          <a:spLocks noChangeArrowheads="1"/>
        </xdr:cNvSpPr>
      </xdr:nvSpPr>
      <xdr:spPr bwMode="auto">
        <a:xfrm>
          <a:off x="1285875" y="959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57" name="Text Box 2">
          <a:extLst>
            <a:ext uri="{FF2B5EF4-FFF2-40B4-BE49-F238E27FC236}">
              <a16:creationId xmlns:a16="http://schemas.microsoft.com/office/drawing/2014/main" id="{00000000-0008-0000-0100-0000B90C0000}"/>
            </a:ext>
          </a:extLst>
        </xdr:cNvPr>
        <xdr:cNvSpPr txBox="1">
          <a:spLocks noChangeArrowheads="1"/>
        </xdr:cNvSpPr>
      </xdr:nvSpPr>
      <xdr:spPr bwMode="auto">
        <a:xfrm>
          <a:off x="1285875" y="959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58" name="Text Box 3">
          <a:extLst>
            <a:ext uri="{FF2B5EF4-FFF2-40B4-BE49-F238E27FC236}">
              <a16:creationId xmlns:a16="http://schemas.microsoft.com/office/drawing/2014/main" id="{00000000-0008-0000-0100-0000BA0C0000}"/>
            </a:ext>
          </a:extLst>
        </xdr:cNvPr>
        <xdr:cNvSpPr txBox="1">
          <a:spLocks noChangeArrowheads="1"/>
        </xdr:cNvSpPr>
      </xdr:nvSpPr>
      <xdr:spPr bwMode="auto">
        <a:xfrm>
          <a:off x="1285875" y="959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59" name="Text Box 4">
          <a:extLst>
            <a:ext uri="{FF2B5EF4-FFF2-40B4-BE49-F238E27FC236}">
              <a16:creationId xmlns:a16="http://schemas.microsoft.com/office/drawing/2014/main" id="{00000000-0008-0000-0100-0000BB0C0000}"/>
            </a:ext>
          </a:extLst>
        </xdr:cNvPr>
        <xdr:cNvSpPr txBox="1">
          <a:spLocks noChangeArrowheads="1"/>
        </xdr:cNvSpPr>
      </xdr:nvSpPr>
      <xdr:spPr bwMode="auto">
        <a:xfrm>
          <a:off x="1285875" y="959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60" name="Text Box 5">
          <a:extLst>
            <a:ext uri="{FF2B5EF4-FFF2-40B4-BE49-F238E27FC236}">
              <a16:creationId xmlns:a16="http://schemas.microsoft.com/office/drawing/2014/main" id="{00000000-0008-0000-0100-0000BC0C0000}"/>
            </a:ext>
          </a:extLst>
        </xdr:cNvPr>
        <xdr:cNvSpPr txBox="1">
          <a:spLocks noChangeArrowheads="1"/>
        </xdr:cNvSpPr>
      </xdr:nvSpPr>
      <xdr:spPr bwMode="auto">
        <a:xfrm>
          <a:off x="1285875" y="959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id="{00000000-0008-0000-0100-0000BD0C0000}"/>
            </a:ext>
          </a:extLst>
        </xdr:cNvPr>
        <xdr:cNvSpPr txBox="1">
          <a:spLocks noChangeArrowheads="1"/>
        </xdr:cNvSpPr>
      </xdr:nvSpPr>
      <xdr:spPr bwMode="auto">
        <a:xfrm>
          <a:off x="1285875" y="959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id="{00000000-0008-0000-0100-0000BE0C0000}"/>
            </a:ext>
          </a:extLst>
        </xdr:cNvPr>
        <xdr:cNvSpPr txBox="1">
          <a:spLocks noChangeArrowheads="1"/>
        </xdr:cNvSpPr>
      </xdr:nvSpPr>
      <xdr:spPr bwMode="auto">
        <a:xfrm>
          <a:off x="1285875" y="959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63" name="Text Box 3">
          <a:extLst>
            <a:ext uri="{FF2B5EF4-FFF2-40B4-BE49-F238E27FC236}">
              <a16:creationId xmlns:a16="http://schemas.microsoft.com/office/drawing/2014/main" id="{00000000-0008-0000-0100-0000BF0C0000}"/>
            </a:ext>
          </a:extLst>
        </xdr:cNvPr>
        <xdr:cNvSpPr txBox="1">
          <a:spLocks noChangeArrowheads="1"/>
        </xdr:cNvSpPr>
      </xdr:nvSpPr>
      <xdr:spPr bwMode="auto">
        <a:xfrm>
          <a:off x="1285875" y="959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64" name="Text Box 4">
          <a:extLst>
            <a:ext uri="{FF2B5EF4-FFF2-40B4-BE49-F238E27FC236}">
              <a16:creationId xmlns:a16="http://schemas.microsoft.com/office/drawing/2014/main" id="{00000000-0008-0000-0100-0000C00C0000}"/>
            </a:ext>
          </a:extLst>
        </xdr:cNvPr>
        <xdr:cNvSpPr txBox="1">
          <a:spLocks noChangeArrowheads="1"/>
        </xdr:cNvSpPr>
      </xdr:nvSpPr>
      <xdr:spPr bwMode="auto">
        <a:xfrm>
          <a:off x="1285875" y="959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65" name="Text Box 5">
          <a:extLst>
            <a:ext uri="{FF2B5EF4-FFF2-40B4-BE49-F238E27FC236}">
              <a16:creationId xmlns:a16="http://schemas.microsoft.com/office/drawing/2014/main" id="{00000000-0008-0000-0100-0000C10C0000}"/>
            </a:ext>
          </a:extLst>
        </xdr:cNvPr>
        <xdr:cNvSpPr txBox="1">
          <a:spLocks noChangeArrowheads="1"/>
        </xdr:cNvSpPr>
      </xdr:nvSpPr>
      <xdr:spPr bwMode="auto">
        <a:xfrm>
          <a:off x="1285875" y="959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46</xdr:row>
      <xdr:rowOff>0</xdr:rowOff>
    </xdr:from>
    <xdr:ext cx="104775" cy="257175"/>
    <xdr:sp macro="" textlink="">
      <xdr:nvSpPr>
        <xdr:cNvPr id="3266" name="Text Box 5">
          <a:extLst>
            <a:ext uri="{FF2B5EF4-FFF2-40B4-BE49-F238E27FC236}">
              <a16:creationId xmlns:a16="http://schemas.microsoft.com/office/drawing/2014/main" id="{00000000-0008-0000-0100-0000C20C0000}"/>
            </a:ext>
          </a:extLst>
        </xdr:cNvPr>
        <xdr:cNvSpPr txBox="1">
          <a:spLocks noChangeArrowheads="1"/>
        </xdr:cNvSpPr>
      </xdr:nvSpPr>
      <xdr:spPr bwMode="auto">
        <a:xfrm>
          <a:off x="1304585" y="101339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67" name="Text Box 1">
          <a:extLst>
            <a:ext uri="{FF2B5EF4-FFF2-40B4-BE49-F238E27FC236}">
              <a16:creationId xmlns:a16="http://schemas.microsoft.com/office/drawing/2014/main" id="{00000000-0008-0000-0100-0000C3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68" name="Text Box 2">
          <a:extLst>
            <a:ext uri="{FF2B5EF4-FFF2-40B4-BE49-F238E27FC236}">
              <a16:creationId xmlns:a16="http://schemas.microsoft.com/office/drawing/2014/main" id="{00000000-0008-0000-0100-0000C4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69" name="Text Box 3">
          <a:extLst>
            <a:ext uri="{FF2B5EF4-FFF2-40B4-BE49-F238E27FC236}">
              <a16:creationId xmlns:a16="http://schemas.microsoft.com/office/drawing/2014/main" id="{00000000-0008-0000-0100-0000C5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id="{00000000-0008-0000-0100-0000C6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00000000-0008-0000-0100-0000C7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72" name="Text Box 3">
          <a:extLst>
            <a:ext uri="{FF2B5EF4-FFF2-40B4-BE49-F238E27FC236}">
              <a16:creationId xmlns:a16="http://schemas.microsoft.com/office/drawing/2014/main" id="{00000000-0008-0000-0100-0000C8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73" name="Text Box 4">
          <a:extLst>
            <a:ext uri="{FF2B5EF4-FFF2-40B4-BE49-F238E27FC236}">
              <a16:creationId xmlns:a16="http://schemas.microsoft.com/office/drawing/2014/main" id="{00000000-0008-0000-0100-0000C9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74" name="Text Box 5">
          <a:extLst>
            <a:ext uri="{FF2B5EF4-FFF2-40B4-BE49-F238E27FC236}">
              <a16:creationId xmlns:a16="http://schemas.microsoft.com/office/drawing/2014/main" id="{00000000-0008-0000-0100-0000CA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75" name="Text Box 6">
          <a:extLst>
            <a:ext uri="{FF2B5EF4-FFF2-40B4-BE49-F238E27FC236}">
              <a16:creationId xmlns:a16="http://schemas.microsoft.com/office/drawing/2014/main" id="{00000000-0008-0000-0100-0000CB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27</xdr:row>
      <xdr:rowOff>28575</xdr:rowOff>
    </xdr:from>
    <xdr:ext cx="104775" cy="257175"/>
    <xdr:sp macro="" textlink="">
      <xdr:nvSpPr>
        <xdr:cNvPr id="3276" name="Text Box 16">
          <a:extLst>
            <a:ext uri="{FF2B5EF4-FFF2-40B4-BE49-F238E27FC236}">
              <a16:creationId xmlns:a16="http://schemas.microsoft.com/office/drawing/2014/main" id="{00000000-0008-0000-0100-0000CC0C0000}"/>
            </a:ext>
          </a:extLst>
        </xdr:cNvPr>
        <xdr:cNvSpPr txBox="1">
          <a:spLocks noChangeArrowheads="1"/>
        </xdr:cNvSpPr>
      </xdr:nvSpPr>
      <xdr:spPr bwMode="auto">
        <a:xfrm>
          <a:off x="1657350" y="998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77" name="Text Box 1">
          <a:extLst>
            <a:ext uri="{FF2B5EF4-FFF2-40B4-BE49-F238E27FC236}">
              <a16:creationId xmlns:a16="http://schemas.microsoft.com/office/drawing/2014/main" id="{00000000-0008-0000-0100-0000CD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id="{00000000-0008-0000-0100-0000CE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79" name="Text Box 3">
          <a:extLst>
            <a:ext uri="{FF2B5EF4-FFF2-40B4-BE49-F238E27FC236}">
              <a16:creationId xmlns:a16="http://schemas.microsoft.com/office/drawing/2014/main" id="{00000000-0008-0000-0100-0000CF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80" name="Text Box 4">
          <a:extLst>
            <a:ext uri="{FF2B5EF4-FFF2-40B4-BE49-F238E27FC236}">
              <a16:creationId xmlns:a16="http://schemas.microsoft.com/office/drawing/2014/main" id="{00000000-0008-0000-0100-0000D0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81" name="Text Box 5">
          <a:extLst>
            <a:ext uri="{FF2B5EF4-FFF2-40B4-BE49-F238E27FC236}">
              <a16:creationId xmlns:a16="http://schemas.microsoft.com/office/drawing/2014/main" id="{00000000-0008-0000-0100-0000D1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id="{00000000-0008-0000-0100-0000D2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00000000-0008-0000-0100-0000D3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84" name="Text Box 3">
          <a:extLst>
            <a:ext uri="{FF2B5EF4-FFF2-40B4-BE49-F238E27FC236}">
              <a16:creationId xmlns:a16="http://schemas.microsoft.com/office/drawing/2014/main" id="{00000000-0008-0000-0100-0000D4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285" name="Text Box 4">
          <a:extLst>
            <a:ext uri="{FF2B5EF4-FFF2-40B4-BE49-F238E27FC236}">
              <a16:creationId xmlns:a16="http://schemas.microsoft.com/office/drawing/2014/main" id="{00000000-0008-0000-0100-0000D50C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86" name="Text Box 1">
          <a:extLst>
            <a:ext uri="{FF2B5EF4-FFF2-40B4-BE49-F238E27FC236}">
              <a16:creationId xmlns:a16="http://schemas.microsoft.com/office/drawing/2014/main" id="{00000000-0008-0000-0100-0000D6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46</xdr:row>
      <xdr:rowOff>28575</xdr:rowOff>
    </xdr:from>
    <xdr:ext cx="104775" cy="257175"/>
    <xdr:sp macro="" textlink="">
      <xdr:nvSpPr>
        <xdr:cNvPr id="3287" name="Text Box 16">
          <a:extLst>
            <a:ext uri="{FF2B5EF4-FFF2-40B4-BE49-F238E27FC236}">
              <a16:creationId xmlns:a16="http://schemas.microsoft.com/office/drawing/2014/main" id="{00000000-0008-0000-0100-0000D70C0000}"/>
            </a:ext>
          </a:extLst>
        </xdr:cNvPr>
        <xdr:cNvSpPr txBox="1">
          <a:spLocks noChangeArrowheads="1"/>
        </xdr:cNvSpPr>
      </xdr:nvSpPr>
      <xdr:spPr bwMode="auto">
        <a:xfrm>
          <a:off x="1657350" y="10163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46</xdr:row>
      <xdr:rowOff>28575</xdr:rowOff>
    </xdr:from>
    <xdr:ext cx="104775" cy="257175"/>
    <xdr:sp macro="" textlink="">
      <xdr:nvSpPr>
        <xdr:cNvPr id="3288" name="Text Box 16">
          <a:extLst>
            <a:ext uri="{FF2B5EF4-FFF2-40B4-BE49-F238E27FC236}">
              <a16:creationId xmlns:a16="http://schemas.microsoft.com/office/drawing/2014/main" id="{00000000-0008-0000-0100-0000D80C0000}"/>
            </a:ext>
          </a:extLst>
        </xdr:cNvPr>
        <xdr:cNvSpPr txBox="1">
          <a:spLocks noChangeArrowheads="1"/>
        </xdr:cNvSpPr>
      </xdr:nvSpPr>
      <xdr:spPr bwMode="auto">
        <a:xfrm>
          <a:off x="1657350" y="10163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id="{00000000-0008-0000-0100-0000D9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id="{00000000-0008-0000-0100-0000DA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91" name="Text Box 3">
          <a:extLst>
            <a:ext uri="{FF2B5EF4-FFF2-40B4-BE49-F238E27FC236}">
              <a16:creationId xmlns:a16="http://schemas.microsoft.com/office/drawing/2014/main" id="{00000000-0008-0000-0100-0000DB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92" name="Text Box 4">
          <a:extLst>
            <a:ext uri="{FF2B5EF4-FFF2-40B4-BE49-F238E27FC236}">
              <a16:creationId xmlns:a16="http://schemas.microsoft.com/office/drawing/2014/main" id="{00000000-0008-0000-0100-0000DC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93" name="Text Box 5">
          <a:extLst>
            <a:ext uri="{FF2B5EF4-FFF2-40B4-BE49-F238E27FC236}">
              <a16:creationId xmlns:a16="http://schemas.microsoft.com/office/drawing/2014/main" id="{00000000-0008-0000-0100-0000DD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94" name="Text Box 1">
          <a:extLst>
            <a:ext uri="{FF2B5EF4-FFF2-40B4-BE49-F238E27FC236}">
              <a16:creationId xmlns:a16="http://schemas.microsoft.com/office/drawing/2014/main" id="{00000000-0008-0000-0100-0000DE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95" name="Text Box 2">
          <a:extLst>
            <a:ext uri="{FF2B5EF4-FFF2-40B4-BE49-F238E27FC236}">
              <a16:creationId xmlns:a16="http://schemas.microsoft.com/office/drawing/2014/main" id="{00000000-0008-0000-0100-0000DF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96" name="Text Box 3">
          <a:extLst>
            <a:ext uri="{FF2B5EF4-FFF2-40B4-BE49-F238E27FC236}">
              <a16:creationId xmlns:a16="http://schemas.microsoft.com/office/drawing/2014/main" id="{00000000-0008-0000-0100-0000E0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97" name="Text Box 4">
          <a:extLst>
            <a:ext uri="{FF2B5EF4-FFF2-40B4-BE49-F238E27FC236}">
              <a16:creationId xmlns:a16="http://schemas.microsoft.com/office/drawing/2014/main" id="{00000000-0008-0000-0100-0000E1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98" name="Text Box 1">
          <a:extLst>
            <a:ext uri="{FF2B5EF4-FFF2-40B4-BE49-F238E27FC236}">
              <a16:creationId xmlns:a16="http://schemas.microsoft.com/office/drawing/2014/main" id="{00000000-0008-0000-0100-0000E2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299" name="Text Box 2">
          <a:extLst>
            <a:ext uri="{FF2B5EF4-FFF2-40B4-BE49-F238E27FC236}">
              <a16:creationId xmlns:a16="http://schemas.microsoft.com/office/drawing/2014/main" id="{00000000-0008-0000-0100-0000E3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00" name="Text Box 3">
          <a:extLst>
            <a:ext uri="{FF2B5EF4-FFF2-40B4-BE49-F238E27FC236}">
              <a16:creationId xmlns:a16="http://schemas.microsoft.com/office/drawing/2014/main" id="{00000000-0008-0000-0100-0000E4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23</xdr:row>
      <xdr:rowOff>142875</xdr:rowOff>
    </xdr:from>
    <xdr:ext cx="104775" cy="257175"/>
    <xdr:sp macro="" textlink="">
      <xdr:nvSpPr>
        <xdr:cNvPr id="3301" name="Text Box 16">
          <a:extLst>
            <a:ext uri="{FF2B5EF4-FFF2-40B4-BE49-F238E27FC236}">
              <a16:creationId xmlns:a16="http://schemas.microsoft.com/office/drawing/2014/main" id="{00000000-0008-0000-0100-0000E50C0000}"/>
            </a:ext>
          </a:extLst>
        </xdr:cNvPr>
        <xdr:cNvSpPr txBox="1">
          <a:spLocks noChangeArrowheads="1"/>
        </xdr:cNvSpPr>
      </xdr:nvSpPr>
      <xdr:spPr bwMode="auto">
        <a:xfrm>
          <a:off x="7324725" y="9915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02" name="Text Box 1">
          <a:extLst>
            <a:ext uri="{FF2B5EF4-FFF2-40B4-BE49-F238E27FC236}">
              <a16:creationId xmlns:a16="http://schemas.microsoft.com/office/drawing/2014/main" id="{00000000-0008-0000-0100-0000E6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03" name="Text Box 2">
          <a:extLst>
            <a:ext uri="{FF2B5EF4-FFF2-40B4-BE49-F238E27FC236}">
              <a16:creationId xmlns:a16="http://schemas.microsoft.com/office/drawing/2014/main" id="{00000000-0008-0000-0100-0000E7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04" name="Text Box 3">
          <a:extLst>
            <a:ext uri="{FF2B5EF4-FFF2-40B4-BE49-F238E27FC236}">
              <a16:creationId xmlns:a16="http://schemas.microsoft.com/office/drawing/2014/main" id="{00000000-0008-0000-0100-0000E8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05" name="Text Box 4">
          <a:extLst>
            <a:ext uri="{FF2B5EF4-FFF2-40B4-BE49-F238E27FC236}">
              <a16:creationId xmlns:a16="http://schemas.microsoft.com/office/drawing/2014/main" id="{00000000-0008-0000-0100-0000E9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06" name="Text Box 5">
          <a:extLst>
            <a:ext uri="{FF2B5EF4-FFF2-40B4-BE49-F238E27FC236}">
              <a16:creationId xmlns:a16="http://schemas.microsoft.com/office/drawing/2014/main" id="{00000000-0008-0000-0100-0000EA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07" name="Text Box 6">
          <a:extLst>
            <a:ext uri="{FF2B5EF4-FFF2-40B4-BE49-F238E27FC236}">
              <a16:creationId xmlns:a16="http://schemas.microsoft.com/office/drawing/2014/main" id="{00000000-0008-0000-0100-0000EB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23</xdr:row>
      <xdr:rowOff>180294</xdr:rowOff>
    </xdr:from>
    <xdr:ext cx="104775" cy="257175"/>
    <xdr:sp macro="" textlink="">
      <xdr:nvSpPr>
        <xdr:cNvPr id="3308" name="Text Box 5">
          <a:extLst>
            <a:ext uri="{FF2B5EF4-FFF2-40B4-BE49-F238E27FC236}">
              <a16:creationId xmlns:a16="http://schemas.microsoft.com/office/drawing/2014/main" id="{00000000-0008-0000-0100-0000EC0C0000}"/>
            </a:ext>
          </a:extLst>
        </xdr:cNvPr>
        <xdr:cNvSpPr txBox="1">
          <a:spLocks noChangeArrowheads="1"/>
        </xdr:cNvSpPr>
      </xdr:nvSpPr>
      <xdr:spPr bwMode="auto">
        <a:xfrm>
          <a:off x="1304585" y="995294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09" name="Text Box 1">
          <a:extLst>
            <a:ext uri="{FF2B5EF4-FFF2-40B4-BE49-F238E27FC236}">
              <a16:creationId xmlns:a16="http://schemas.microsoft.com/office/drawing/2014/main" id="{00000000-0008-0000-0100-0000ED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10" name="Text Box 2">
          <a:extLst>
            <a:ext uri="{FF2B5EF4-FFF2-40B4-BE49-F238E27FC236}">
              <a16:creationId xmlns:a16="http://schemas.microsoft.com/office/drawing/2014/main" id="{00000000-0008-0000-0100-0000EE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11" name="Text Box 3">
          <a:extLst>
            <a:ext uri="{FF2B5EF4-FFF2-40B4-BE49-F238E27FC236}">
              <a16:creationId xmlns:a16="http://schemas.microsoft.com/office/drawing/2014/main" id="{00000000-0008-0000-0100-0000EF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12" name="Text Box 4">
          <a:extLst>
            <a:ext uri="{FF2B5EF4-FFF2-40B4-BE49-F238E27FC236}">
              <a16:creationId xmlns:a16="http://schemas.microsoft.com/office/drawing/2014/main" id="{00000000-0008-0000-0100-0000F0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13" name="Text Box 5">
          <a:extLst>
            <a:ext uri="{FF2B5EF4-FFF2-40B4-BE49-F238E27FC236}">
              <a16:creationId xmlns:a16="http://schemas.microsoft.com/office/drawing/2014/main" id="{00000000-0008-0000-0100-0000F1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14" name="Text Box 1">
          <a:extLst>
            <a:ext uri="{FF2B5EF4-FFF2-40B4-BE49-F238E27FC236}">
              <a16:creationId xmlns:a16="http://schemas.microsoft.com/office/drawing/2014/main" id="{00000000-0008-0000-0100-0000F2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15" name="Text Box 2">
          <a:extLst>
            <a:ext uri="{FF2B5EF4-FFF2-40B4-BE49-F238E27FC236}">
              <a16:creationId xmlns:a16="http://schemas.microsoft.com/office/drawing/2014/main" id="{00000000-0008-0000-0100-0000F3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16" name="Text Box 3">
          <a:extLst>
            <a:ext uri="{FF2B5EF4-FFF2-40B4-BE49-F238E27FC236}">
              <a16:creationId xmlns:a16="http://schemas.microsoft.com/office/drawing/2014/main" id="{00000000-0008-0000-0100-0000F4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17" name="Text Box 4">
          <a:extLst>
            <a:ext uri="{FF2B5EF4-FFF2-40B4-BE49-F238E27FC236}">
              <a16:creationId xmlns:a16="http://schemas.microsoft.com/office/drawing/2014/main" id="{00000000-0008-0000-0100-0000F50C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18" name="Text Box 1">
          <a:extLst>
            <a:ext uri="{FF2B5EF4-FFF2-40B4-BE49-F238E27FC236}">
              <a16:creationId xmlns:a16="http://schemas.microsoft.com/office/drawing/2014/main" id="{00000000-0008-0000-0100-0000F60C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19" name="Text Box 2">
          <a:extLst>
            <a:ext uri="{FF2B5EF4-FFF2-40B4-BE49-F238E27FC236}">
              <a16:creationId xmlns:a16="http://schemas.microsoft.com/office/drawing/2014/main" id="{00000000-0008-0000-0100-0000F70C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20" name="Text Box 3">
          <a:extLst>
            <a:ext uri="{FF2B5EF4-FFF2-40B4-BE49-F238E27FC236}">
              <a16:creationId xmlns:a16="http://schemas.microsoft.com/office/drawing/2014/main" id="{00000000-0008-0000-0100-0000F80C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21" name="Text Box 1">
          <a:extLst>
            <a:ext uri="{FF2B5EF4-FFF2-40B4-BE49-F238E27FC236}">
              <a16:creationId xmlns:a16="http://schemas.microsoft.com/office/drawing/2014/main" id="{00000000-0008-0000-0100-0000F90C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22" name="Text Box 2">
          <a:extLst>
            <a:ext uri="{FF2B5EF4-FFF2-40B4-BE49-F238E27FC236}">
              <a16:creationId xmlns:a16="http://schemas.microsoft.com/office/drawing/2014/main" id="{00000000-0008-0000-0100-0000FA0C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23" name="Text Box 3">
          <a:extLst>
            <a:ext uri="{FF2B5EF4-FFF2-40B4-BE49-F238E27FC236}">
              <a16:creationId xmlns:a16="http://schemas.microsoft.com/office/drawing/2014/main" id="{00000000-0008-0000-0100-0000FB0C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24" name="Text Box 4">
          <a:extLst>
            <a:ext uri="{FF2B5EF4-FFF2-40B4-BE49-F238E27FC236}">
              <a16:creationId xmlns:a16="http://schemas.microsoft.com/office/drawing/2014/main" id="{00000000-0008-0000-0100-0000FC0C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25" name="Text Box 5">
          <a:extLst>
            <a:ext uri="{FF2B5EF4-FFF2-40B4-BE49-F238E27FC236}">
              <a16:creationId xmlns:a16="http://schemas.microsoft.com/office/drawing/2014/main" id="{00000000-0008-0000-0100-0000FD0C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26" name="Text Box 6">
          <a:extLst>
            <a:ext uri="{FF2B5EF4-FFF2-40B4-BE49-F238E27FC236}">
              <a16:creationId xmlns:a16="http://schemas.microsoft.com/office/drawing/2014/main" id="{00000000-0008-0000-0100-0000FE0C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46</xdr:row>
      <xdr:rowOff>28575</xdr:rowOff>
    </xdr:from>
    <xdr:ext cx="104775" cy="257175"/>
    <xdr:sp macro="" textlink="">
      <xdr:nvSpPr>
        <xdr:cNvPr id="3327" name="Text Box 16">
          <a:extLst>
            <a:ext uri="{FF2B5EF4-FFF2-40B4-BE49-F238E27FC236}">
              <a16:creationId xmlns:a16="http://schemas.microsoft.com/office/drawing/2014/main" id="{00000000-0008-0000-0100-0000FF0C0000}"/>
            </a:ext>
          </a:extLst>
        </xdr:cNvPr>
        <xdr:cNvSpPr txBox="1">
          <a:spLocks noChangeArrowheads="1"/>
        </xdr:cNvSpPr>
      </xdr:nvSpPr>
      <xdr:spPr bwMode="auto">
        <a:xfrm>
          <a:off x="1657350" y="9801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id="{00000000-0008-0000-0100-0000000D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29" name="Text Box 2">
          <a:extLst>
            <a:ext uri="{FF2B5EF4-FFF2-40B4-BE49-F238E27FC236}">
              <a16:creationId xmlns:a16="http://schemas.microsoft.com/office/drawing/2014/main" id="{00000000-0008-0000-0100-0000010D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30" name="Text Box 3">
          <a:extLst>
            <a:ext uri="{FF2B5EF4-FFF2-40B4-BE49-F238E27FC236}">
              <a16:creationId xmlns:a16="http://schemas.microsoft.com/office/drawing/2014/main" id="{00000000-0008-0000-0100-0000020D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31" name="Text Box 4">
          <a:extLst>
            <a:ext uri="{FF2B5EF4-FFF2-40B4-BE49-F238E27FC236}">
              <a16:creationId xmlns:a16="http://schemas.microsoft.com/office/drawing/2014/main" id="{00000000-0008-0000-0100-0000030D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32" name="Text Box 5">
          <a:extLst>
            <a:ext uri="{FF2B5EF4-FFF2-40B4-BE49-F238E27FC236}">
              <a16:creationId xmlns:a16="http://schemas.microsoft.com/office/drawing/2014/main" id="{00000000-0008-0000-0100-0000040D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id="{00000000-0008-0000-0100-0000050D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34" name="Text Box 2">
          <a:extLst>
            <a:ext uri="{FF2B5EF4-FFF2-40B4-BE49-F238E27FC236}">
              <a16:creationId xmlns:a16="http://schemas.microsoft.com/office/drawing/2014/main" id="{00000000-0008-0000-0100-0000060D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35" name="Text Box 3">
          <a:extLst>
            <a:ext uri="{FF2B5EF4-FFF2-40B4-BE49-F238E27FC236}">
              <a16:creationId xmlns:a16="http://schemas.microsoft.com/office/drawing/2014/main" id="{00000000-0008-0000-0100-0000070D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108857</xdr:colOff>
      <xdr:row>46</xdr:row>
      <xdr:rowOff>95250</xdr:rowOff>
    </xdr:from>
    <xdr:ext cx="104775" cy="257175"/>
    <xdr:sp macro="" textlink="">
      <xdr:nvSpPr>
        <xdr:cNvPr id="3336" name="Text Box 4">
          <a:extLst>
            <a:ext uri="{FF2B5EF4-FFF2-40B4-BE49-F238E27FC236}">
              <a16:creationId xmlns:a16="http://schemas.microsoft.com/office/drawing/2014/main" id="{00000000-0008-0000-0100-0000080D0000}"/>
            </a:ext>
          </a:extLst>
        </xdr:cNvPr>
        <xdr:cNvSpPr txBox="1">
          <a:spLocks noChangeArrowheads="1"/>
        </xdr:cNvSpPr>
      </xdr:nvSpPr>
      <xdr:spPr bwMode="auto">
        <a:xfrm>
          <a:off x="1394732" y="10229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id="{00000000-0008-0000-0100-0000090D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27</xdr:row>
      <xdr:rowOff>28575</xdr:rowOff>
    </xdr:from>
    <xdr:ext cx="104775" cy="257175"/>
    <xdr:sp macro="" textlink="">
      <xdr:nvSpPr>
        <xdr:cNvPr id="3338" name="Text Box 16">
          <a:extLst>
            <a:ext uri="{FF2B5EF4-FFF2-40B4-BE49-F238E27FC236}">
              <a16:creationId xmlns:a16="http://schemas.microsoft.com/office/drawing/2014/main" id="{00000000-0008-0000-0100-00000A0D0000}"/>
            </a:ext>
          </a:extLst>
        </xdr:cNvPr>
        <xdr:cNvSpPr txBox="1">
          <a:spLocks noChangeArrowheads="1"/>
        </xdr:cNvSpPr>
      </xdr:nvSpPr>
      <xdr:spPr bwMode="auto">
        <a:xfrm>
          <a:off x="1657350" y="998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27</xdr:row>
      <xdr:rowOff>28575</xdr:rowOff>
    </xdr:from>
    <xdr:ext cx="104775" cy="257175"/>
    <xdr:sp macro="" textlink="">
      <xdr:nvSpPr>
        <xdr:cNvPr id="3339" name="Text Box 16">
          <a:extLst>
            <a:ext uri="{FF2B5EF4-FFF2-40B4-BE49-F238E27FC236}">
              <a16:creationId xmlns:a16="http://schemas.microsoft.com/office/drawing/2014/main" id="{00000000-0008-0000-0100-00000B0D0000}"/>
            </a:ext>
          </a:extLst>
        </xdr:cNvPr>
        <xdr:cNvSpPr txBox="1">
          <a:spLocks noChangeArrowheads="1"/>
        </xdr:cNvSpPr>
      </xdr:nvSpPr>
      <xdr:spPr bwMode="auto">
        <a:xfrm>
          <a:off x="1657350" y="998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id="{00000000-0008-0000-0100-00000C0D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341" name="Text Box 2">
          <a:extLst>
            <a:ext uri="{FF2B5EF4-FFF2-40B4-BE49-F238E27FC236}">
              <a16:creationId xmlns:a16="http://schemas.microsoft.com/office/drawing/2014/main" id="{00000000-0008-0000-0100-00000D0D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342" name="Text Box 3">
          <a:extLst>
            <a:ext uri="{FF2B5EF4-FFF2-40B4-BE49-F238E27FC236}">
              <a16:creationId xmlns:a16="http://schemas.microsoft.com/office/drawing/2014/main" id="{00000000-0008-0000-0100-00000E0D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343" name="Text Box 4">
          <a:extLst>
            <a:ext uri="{FF2B5EF4-FFF2-40B4-BE49-F238E27FC236}">
              <a16:creationId xmlns:a16="http://schemas.microsoft.com/office/drawing/2014/main" id="{00000000-0008-0000-0100-00000F0D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344" name="Text Box 5">
          <a:extLst>
            <a:ext uri="{FF2B5EF4-FFF2-40B4-BE49-F238E27FC236}">
              <a16:creationId xmlns:a16="http://schemas.microsoft.com/office/drawing/2014/main" id="{00000000-0008-0000-0100-0000100D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id="{00000000-0008-0000-0100-0000110D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346" name="Text Box 2">
          <a:extLst>
            <a:ext uri="{FF2B5EF4-FFF2-40B4-BE49-F238E27FC236}">
              <a16:creationId xmlns:a16="http://schemas.microsoft.com/office/drawing/2014/main" id="{00000000-0008-0000-0100-0000120D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347" name="Text Box 3">
          <a:extLst>
            <a:ext uri="{FF2B5EF4-FFF2-40B4-BE49-F238E27FC236}">
              <a16:creationId xmlns:a16="http://schemas.microsoft.com/office/drawing/2014/main" id="{00000000-0008-0000-0100-0000130D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348" name="Text Box 4">
          <a:extLst>
            <a:ext uri="{FF2B5EF4-FFF2-40B4-BE49-F238E27FC236}">
              <a16:creationId xmlns:a16="http://schemas.microsoft.com/office/drawing/2014/main" id="{00000000-0008-0000-0100-0000140D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id="{00000000-0008-0000-0100-000015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50" name="Text Box 2">
          <a:extLst>
            <a:ext uri="{FF2B5EF4-FFF2-40B4-BE49-F238E27FC236}">
              <a16:creationId xmlns:a16="http://schemas.microsoft.com/office/drawing/2014/main" id="{00000000-0008-0000-0100-000016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51" name="Text Box 3">
          <a:extLst>
            <a:ext uri="{FF2B5EF4-FFF2-40B4-BE49-F238E27FC236}">
              <a16:creationId xmlns:a16="http://schemas.microsoft.com/office/drawing/2014/main" id="{00000000-0008-0000-0100-000017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52" name="Text Box 4">
          <a:extLst>
            <a:ext uri="{FF2B5EF4-FFF2-40B4-BE49-F238E27FC236}">
              <a16:creationId xmlns:a16="http://schemas.microsoft.com/office/drawing/2014/main" id="{00000000-0008-0000-0100-000018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53" name="Text Box 5">
          <a:extLst>
            <a:ext uri="{FF2B5EF4-FFF2-40B4-BE49-F238E27FC236}">
              <a16:creationId xmlns:a16="http://schemas.microsoft.com/office/drawing/2014/main" id="{00000000-0008-0000-0100-000019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00000000-0008-0000-0100-00001A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55" name="Text Box 2">
          <a:extLst>
            <a:ext uri="{FF2B5EF4-FFF2-40B4-BE49-F238E27FC236}">
              <a16:creationId xmlns:a16="http://schemas.microsoft.com/office/drawing/2014/main" id="{00000000-0008-0000-0100-00001B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56" name="Text Box 3">
          <a:extLst>
            <a:ext uri="{FF2B5EF4-FFF2-40B4-BE49-F238E27FC236}">
              <a16:creationId xmlns:a16="http://schemas.microsoft.com/office/drawing/2014/main" id="{00000000-0008-0000-0100-00001C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57" name="Text Box 4">
          <a:extLst>
            <a:ext uri="{FF2B5EF4-FFF2-40B4-BE49-F238E27FC236}">
              <a16:creationId xmlns:a16="http://schemas.microsoft.com/office/drawing/2014/main" id="{00000000-0008-0000-0100-00001D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58" name="Text Box 5">
          <a:extLst>
            <a:ext uri="{FF2B5EF4-FFF2-40B4-BE49-F238E27FC236}">
              <a16:creationId xmlns:a16="http://schemas.microsoft.com/office/drawing/2014/main" id="{00000000-0008-0000-0100-00001E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59" name="Text Box 6">
          <a:extLst>
            <a:ext uri="{FF2B5EF4-FFF2-40B4-BE49-F238E27FC236}">
              <a16:creationId xmlns:a16="http://schemas.microsoft.com/office/drawing/2014/main" id="{00000000-0008-0000-0100-00001F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id="{00000000-0008-0000-0100-000020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61" name="Text Box 2">
          <a:extLst>
            <a:ext uri="{FF2B5EF4-FFF2-40B4-BE49-F238E27FC236}">
              <a16:creationId xmlns:a16="http://schemas.microsoft.com/office/drawing/2014/main" id="{00000000-0008-0000-0100-000021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62" name="Text Box 3">
          <a:extLst>
            <a:ext uri="{FF2B5EF4-FFF2-40B4-BE49-F238E27FC236}">
              <a16:creationId xmlns:a16="http://schemas.microsoft.com/office/drawing/2014/main" id="{00000000-0008-0000-0100-000022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63" name="Text Box 4">
          <a:extLst>
            <a:ext uri="{FF2B5EF4-FFF2-40B4-BE49-F238E27FC236}">
              <a16:creationId xmlns:a16="http://schemas.microsoft.com/office/drawing/2014/main" id="{00000000-0008-0000-0100-000023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64" name="Text Box 5">
          <a:extLst>
            <a:ext uri="{FF2B5EF4-FFF2-40B4-BE49-F238E27FC236}">
              <a16:creationId xmlns:a16="http://schemas.microsoft.com/office/drawing/2014/main" id="{00000000-0008-0000-0100-000024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46</xdr:row>
      <xdr:rowOff>0</xdr:rowOff>
    </xdr:from>
    <xdr:ext cx="104775" cy="257175"/>
    <xdr:sp macro="" textlink="">
      <xdr:nvSpPr>
        <xdr:cNvPr id="3365" name="Text Box 16">
          <a:extLst>
            <a:ext uri="{FF2B5EF4-FFF2-40B4-BE49-F238E27FC236}">
              <a16:creationId xmlns:a16="http://schemas.microsoft.com/office/drawing/2014/main" id="{00000000-0008-0000-0100-0000250D0000}"/>
            </a:ext>
          </a:extLst>
        </xdr:cNvPr>
        <xdr:cNvSpPr txBox="1">
          <a:spLocks noChangeArrowheads="1"/>
        </xdr:cNvSpPr>
      </xdr:nvSpPr>
      <xdr:spPr bwMode="auto">
        <a:xfrm>
          <a:off x="1657350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00000000-0008-0000-0100-000026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id="{00000000-0008-0000-0100-000027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68" name="Text Box 3">
          <a:extLst>
            <a:ext uri="{FF2B5EF4-FFF2-40B4-BE49-F238E27FC236}">
              <a16:creationId xmlns:a16="http://schemas.microsoft.com/office/drawing/2014/main" id="{00000000-0008-0000-0100-000028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69" name="Text Box 4">
          <a:extLst>
            <a:ext uri="{FF2B5EF4-FFF2-40B4-BE49-F238E27FC236}">
              <a16:creationId xmlns:a16="http://schemas.microsoft.com/office/drawing/2014/main" id="{00000000-0008-0000-0100-000029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00000000-0008-0000-0100-00002A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00000000-0008-0000-0100-00002B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72" name="Text Box 3">
          <a:extLst>
            <a:ext uri="{FF2B5EF4-FFF2-40B4-BE49-F238E27FC236}">
              <a16:creationId xmlns:a16="http://schemas.microsoft.com/office/drawing/2014/main" id="{00000000-0008-0000-0100-00002C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id="{00000000-0008-0000-0100-00002D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74" name="Text Box 2">
          <a:extLst>
            <a:ext uri="{FF2B5EF4-FFF2-40B4-BE49-F238E27FC236}">
              <a16:creationId xmlns:a16="http://schemas.microsoft.com/office/drawing/2014/main" id="{00000000-0008-0000-0100-00002E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75" name="Text Box 3">
          <a:extLst>
            <a:ext uri="{FF2B5EF4-FFF2-40B4-BE49-F238E27FC236}">
              <a16:creationId xmlns:a16="http://schemas.microsoft.com/office/drawing/2014/main" id="{00000000-0008-0000-0100-00002F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76" name="Text Box 4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377" name="Text Box 5">
          <a:extLst>
            <a:ext uri="{FF2B5EF4-FFF2-40B4-BE49-F238E27FC236}">
              <a16:creationId xmlns:a16="http://schemas.microsoft.com/office/drawing/2014/main" id="{00000000-0008-0000-0100-000031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46</xdr:row>
      <xdr:rowOff>0</xdr:rowOff>
    </xdr:from>
    <xdr:ext cx="104775" cy="257175"/>
    <xdr:sp macro="" textlink="">
      <xdr:nvSpPr>
        <xdr:cNvPr id="3378" name="Text Box 16">
          <a:extLst>
            <a:ext uri="{FF2B5EF4-FFF2-40B4-BE49-F238E27FC236}">
              <a16:creationId xmlns:a16="http://schemas.microsoft.com/office/drawing/2014/main" id="{00000000-0008-0000-0100-0000320D0000}"/>
            </a:ext>
          </a:extLst>
        </xdr:cNvPr>
        <xdr:cNvSpPr txBox="1">
          <a:spLocks noChangeArrowheads="1"/>
        </xdr:cNvSpPr>
      </xdr:nvSpPr>
      <xdr:spPr bwMode="auto">
        <a:xfrm>
          <a:off x="2472078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id="{00000000-0008-0000-0100-0000330D0000}"/>
            </a:ext>
          </a:extLst>
        </xdr:cNvPr>
        <xdr:cNvSpPr txBox="1">
          <a:spLocks noChangeArrowheads="1"/>
        </xdr:cNvSpPr>
      </xdr:nvSpPr>
      <xdr:spPr bwMode="auto">
        <a:xfrm>
          <a:off x="1285875" y="959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380" name="Text Box 2">
          <a:extLst>
            <a:ext uri="{FF2B5EF4-FFF2-40B4-BE49-F238E27FC236}">
              <a16:creationId xmlns:a16="http://schemas.microsoft.com/office/drawing/2014/main" id="{00000000-0008-0000-0100-0000340D0000}"/>
            </a:ext>
          </a:extLst>
        </xdr:cNvPr>
        <xdr:cNvSpPr txBox="1">
          <a:spLocks noChangeArrowheads="1"/>
        </xdr:cNvSpPr>
      </xdr:nvSpPr>
      <xdr:spPr bwMode="auto">
        <a:xfrm>
          <a:off x="1285875" y="959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381" name="Text Box 3">
          <a:extLst>
            <a:ext uri="{FF2B5EF4-FFF2-40B4-BE49-F238E27FC236}">
              <a16:creationId xmlns:a16="http://schemas.microsoft.com/office/drawing/2014/main" id="{00000000-0008-0000-0100-0000350D0000}"/>
            </a:ext>
          </a:extLst>
        </xdr:cNvPr>
        <xdr:cNvSpPr txBox="1">
          <a:spLocks noChangeArrowheads="1"/>
        </xdr:cNvSpPr>
      </xdr:nvSpPr>
      <xdr:spPr bwMode="auto">
        <a:xfrm>
          <a:off x="1285875" y="959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382" name="Text Box 4">
          <a:extLst>
            <a:ext uri="{FF2B5EF4-FFF2-40B4-BE49-F238E27FC236}">
              <a16:creationId xmlns:a16="http://schemas.microsoft.com/office/drawing/2014/main" id="{00000000-0008-0000-0100-0000360D0000}"/>
            </a:ext>
          </a:extLst>
        </xdr:cNvPr>
        <xdr:cNvSpPr txBox="1">
          <a:spLocks noChangeArrowheads="1"/>
        </xdr:cNvSpPr>
      </xdr:nvSpPr>
      <xdr:spPr bwMode="auto">
        <a:xfrm>
          <a:off x="1285875" y="959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383" name="Text Box 5">
          <a:extLst>
            <a:ext uri="{FF2B5EF4-FFF2-40B4-BE49-F238E27FC236}">
              <a16:creationId xmlns:a16="http://schemas.microsoft.com/office/drawing/2014/main" id="{00000000-0008-0000-0100-0000370D0000}"/>
            </a:ext>
          </a:extLst>
        </xdr:cNvPr>
        <xdr:cNvSpPr txBox="1">
          <a:spLocks noChangeArrowheads="1"/>
        </xdr:cNvSpPr>
      </xdr:nvSpPr>
      <xdr:spPr bwMode="auto">
        <a:xfrm>
          <a:off x="1285875" y="959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27</xdr:row>
      <xdr:rowOff>28575</xdr:rowOff>
    </xdr:from>
    <xdr:ext cx="104775" cy="257175"/>
    <xdr:sp macro="" textlink="">
      <xdr:nvSpPr>
        <xdr:cNvPr id="3384" name="Text Box 16">
          <a:extLst>
            <a:ext uri="{FF2B5EF4-FFF2-40B4-BE49-F238E27FC236}">
              <a16:creationId xmlns:a16="http://schemas.microsoft.com/office/drawing/2014/main" id="{00000000-0008-0000-0100-0000380D0000}"/>
            </a:ext>
          </a:extLst>
        </xdr:cNvPr>
        <xdr:cNvSpPr txBox="1">
          <a:spLocks noChangeArrowheads="1"/>
        </xdr:cNvSpPr>
      </xdr:nvSpPr>
      <xdr:spPr bwMode="auto">
        <a:xfrm>
          <a:off x="1657350" y="962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00000000-0008-0000-0100-0000390D0000}"/>
            </a:ext>
          </a:extLst>
        </xdr:cNvPr>
        <xdr:cNvSpPr txBox="1">
          <a:spLocks noChangeArrowheads="1"/>
        </xdr:cNvSpPr>
      </xdr:nvSpPr>
      <xdr:spPr bwMode="auto">
        <a:xfrm>
          <a:off x="1285875" y="959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386" name="Text Box 2">
          <a:extLst>
            <a:ext uri="{FF2B5EF4-FFF2-40B4-BE49-F238E27FC236}">
              <a16:creationId xmlns:a16="http://schemas.microsoft.com/office/drawing/2014/main" id="{00000000-0008-0000-0100-00003A0D0000}"/>
            </a:ext>
          </a:extLst>
        </xdr:cNvPr>
        <xdr:cNvSpPr txBox="1">
          <a:spLocks noChangeArrowheads="1"/>
        </xdr:cNvSpPr>
      </xdr:nvSpPr>
      <xdr:spPr bwMode="auto">
        <a:xfrm>
          <a:off x="1285875" y="959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387" name="Text Box 3">
          <a:extLst>
            <a:ext uri="{FF2B5EF4-FFF2-40B4-BE49-F238E27FC236}">
              <a16:creationId xmlns:a16="http://schemas.microsoft.com/office/drawing/2014/main" id="{00000000-0008-0000-0100-00003B0D0000}"/>
            </a:ext>
          </a:extLst>
        </xdr:cNvPr>
        <xdr:cNvSpPr txBox="1">
          <a:spLocks noChangeArrowheads="1"/>
        </xdr:cNvSpPr>
      </xdr:nvSpPr>
      <xdr:spPr bwMode="auto">
        <a:xfrm>
          <a:off x="1285875" y="959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388" name="Text Box 4">
          <a:extLst>
            <a:ext uri="{FF2B5EF4-FFF2-40B4-BE49-F238E27FC236}">
              <a16:creationId xmlns:a16="http://schemas.microsoft.com/office/drawing/2014/main" id="{00000000-0008-0000-0100-00003C0D0000}"/>
            </a:ext>
          </a:extLst>
        </xdr:cNvPr>
        <xdr:cNvSpPr txBox="1">
          <a:spLocks noChangeArrowheads="1"/>
        </xdr:cNvSpPr>
      </xdr:nvSpPr>
      <xdr:spPr bwMode="auto">
        <a:xfrm>
          <a:off x="1285875" y="959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27</xdr:row>
      <xdr:rowOff>28575</xdr:rowOff>
    </xdr:from>
    <xdr:ext cx="104775" cy="257175"/>
    <xdr:sp macro="" textlink="">
      <xdr:nvSpPr>
        <xdr:cNvPr id="3389" name="Text Box 16">
          <a:extLst>
            <a:ext uri="{FF2B5EF4-FFF2-40B4-BE49-F238E27FC236}">
              <a16:creationId xmlns:a16="http://schemas.microsoft.com/office/drawing/2014/main" id="{00000000-0008-0000-0100-00003D0D0000}"/>
            </a:ext>
          </a:extLst>
        </xdr:cNvPr>
        <xdr:cNvSpPr txBox="1">
          <a:spLocks noChangeArrowheads="1"/>
        </xdr:cNvSpPr>
      </xdr:nvSpPr>
      <xdr:spPr bwMode="auto">
        <a:xfrm>
          <a:off x="1657350" y="962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00000000-0008-0000-0100-00003E0D0000}"/>
            </a:ext>
          </a:extLst>
        </xdr:cNvPr>
        <xdr:cNvSpPr txBox="1">
          <a:spLocks noChangeArrowheads="1"/>
        </xdr:cNvSpPr>
      </xdr:nvSpPr>
      <xdr:spPr bwMode="auto">
        <a:xfrm>
          <a:off x="1285875" y="959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391" name="Text Box 2">
          <a:extLst>
            <a:ext uri="{FF2B5EF4-FFF2-40B4-BE49-F238E27FC236}">
              <a16:creationId xmlns:a16="http://schemas.microsoft.com/office/drawing/2014/main" id="{00000000-0008-0000-0100-00003F0D0000}"/>
            </a:ext>
          </a:extLst>
        </xdr:cNvPr>
        <xdr:cNvSpPr txBox="1">
          <a:spLocks noChangeArrowheads="1"/>
        </xdr:cNvSpPr>
      </xdr:nvSpPr>
      <xdr:spPr bwMode="auto">
        <a:xfrm>
          <a:off x="1285875" y="959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392" name="Text Box 3">
          <a:extLst>
            <a:ext uri="{FF2B5EF4-FFF2-40B4-BE49-F238E27FC236}">
              <a16:creationId xmlns:a16="http://schemas.microsoft.com/office/drawing/2014/main" id="{00000000-0008-0000-0100-0000400D0000}"/>
            </a:ext>
          </a:extLst>
        </xdr:cNvPr>
        <xdr:cNvSpPr txBox="1">
          <a:spLocks noChangeArrowheads="1"/>
        </xdr:cNvSpPr>
      </xdr:nvSpPr>
      <xdr:spPr bwMode="auto">
        <a:xfrm>
          <a:off x="1285875" y="959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393" name="Text Box 4">
          <a:extLst>
            <a:ext uri="{FF2B5EF4-FFF2-40B4-BE49-F238E27FC236}">
              <a16:creationId xmlns:a16="http://schemas.microsoft.com/office/drawing/2014/main" id="{00000000-0008-0000-0100-0000410D0000}"/>
            </a:ext>
          </a:extLst>
        </xdr:cNvPr>
        <xdr:cNvSpPr txBox="1">
          <a:spLocks noChangeArrowheads="1"/>
        </xdr:cNvSpPr>
      </xdr:nvSpPr>
      <xdr:spPr bwMode="auto">
        <a:xfrm>
          <a:off x="1285875" y="959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394" name="Text Box 5">
          <a:extLst>
            <a:ext uri="{FF2B5EF4-FFF2-40B4-BE49-F238E27FC236}">
              <a16:creationId xmlns:a16="http://schemas.microsoft.com/office/drawing/2014/main" id="{00000000-0008-0000-0100-0000420D0000}"/>
            </a:ext>
          </a:extLst>
        </xdr:cNvPr>
        <xdr:cNvSpPr txBox="1">
          <a:spLocks noChangeArrowheads="1"/>
        </xdr:cNvSpPr>
      </xdr:nvSpPr>
      <xdr:spPr bwMode="auto">
        <a:xfrm>
          <a:off x="1285875" y="959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27</xdr:row>
      <xdr:rowOff>28575</xdr:rowOff>
    </xdr:from>
    <xdr:ext cx="104775" cy="257175"/>
    <xdr:sp macro="" textlink="">
      <xdr:nvSpPr>
        <xdr:cNvPr id="3395" name="Text Box 16">
          <a:extLst>
            <a:ext uri="{FF2B5EF4-FFF2-40B4-BE49-F238E27FC236}">
              <a16:creationId xmlns:a16="http://schemas.microsoft.com/office/drawing/2014/main" id="{00000000-0008-0000-0100-0000430D0000}"/>
            </a:ext>
          </a:extLst>
        </xdr:cNvPr>
        <xdr:cNvSpPr txBox="1">
          <a:spLocks noChangeArrowheads="1"/>
        </xdr:cNvSpPr>
      </xdr:nvSpPr>
      <xdr:spPr bwMode="auto">
        <a:xfrm>
          <a:off x="1820635" y="962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46</xdr:row>
      <xdr:rowOff>0</xdr:rowOff>
    </xdr:from>
    <xdr:ext cx="104775" cy="257175"/>
    <xdr:sp macro="" textlink="">
      <xdr:nvSpPr>
        <xdr:cNvPr id="3396" name="Text Box 4">
          <a:extLst>
            <a:ext uri="{FF2B5EF4-FFF2-40B4-BE49-F238E27FC236}">
              <a16:creationId xmlns:a16="http://schemas.microsoft.com/office/drawing/2014/main" id="{00000000-0008-0000-0100-0000440D0000}"/>
            </a:ext>
          </a:extLst>
        </xdr:cNvPr>
        <xdr:cNvSpPr txBox="1">
          <a:spLocks noChangeArrowheads="1"/>
        </xdr:cNvSpPr>
      </xdr:nvSpPr>
      <xdr:spPr bwMode="auto">
        <a:xfrm>
          <a:off x="1297781" y="972264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462643</xdr:colOff>
      <xdr:row>46</xdr:row>
      <xdr:rowOff>0</xdr:rowOff>
    </xdr:from>
    <xdr:ext cx="104775" cy="257175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00000000-0008-0000-0100-0000450D0000}"/>
            </a:ext>
          </a:extLst>
        </xdr:cNvPr>
        <xdr:cNvSpPr txBox="1">
          <a:spLocks noChangeArrowheads="1"/>
        </xdr:cNvSpPr>
      </xdr:nvSpPr>
      <xdr:spPr bwMode="auto">
        <a:xfrm>
          <a:off x="1748518" y="972774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46</xdr:row>
      <xdr:rowOff>28575</xdr:rowOff>
    </xdr:from>
    <xdr:ext cx="104775" cy="257175"/>
    <xdr:sp macro="" textlink="">
      <xdr:nvSpPr>
        <xdr:cNvPr id="3398" name="Text Box 16">
          <a:extLst>
            <a:ext uri="{FF2B5EF4-FFF2-40B4-BE49-F238E27FC236}">
              <a16:creationId xmlns:a16="http://schemas.microsoft.com/office/drawing/2014/main" id="{00000000-0008-0000-0100-0000460D0000}"/>
            </a:ext>
          </a:extLst>
        </xdr:cNvPr>
        <xdr:cNvSpPr txBox="1">
          <a:spLocks noChangeArrowheads="1"/>
        </xdr:cNvSpPr>
      </xdr:nvSpPr>
      <xdr:spPr bwMode="auto">
        <a:xfrm>
          <a:off x="1657350" y="9801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00000000-0008-0000-0100-0000470D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id="{00000000-0008-0000-0100-0000480D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401" name="Text Box 3">
          <a:extLst>
            <a:ext uri="{FF2B5EF4-FFF2-40B4-BE49-F238E27FC236}">
              <a16:creationId xmlns:a16="http://schemas.microsoft.com/office/drawing/2014/main" id="{00000000-0008-0000-0100-0000490D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402" name="Text Box 4">
          <a:extLst>
            <a:ext uri="{FF2B5EF4-FFF2-40B4-BE49-F238E27FC236}">
              <a16:creationId xmlns:a16="http://schemas.microsoft.com/office/drawing/2014/main" id="{00000000-0008-0000-0100-00004A0D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403" name="Text Box 5">
          <a:extLst>
            <a:ext uri="{FF2B5EF4-FFF2-40B4-BE49-F238E27FC236}">
              <a16:creationId xmlns:a16="http://schemas.microsoft.com/office/drawing/2014/main" id="{00000000-0008-0000-0100-00004B0D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27</xdr:row>
      <xdr:rowOff>28575</xdr:rowOff>
    </xdr:from>
    <xdr:ext cx="104775" cy="257175"/>
    <xdr:sp macro="" textlink="">
      <xdr:nvSpPr>
        <xdr:cNvPr id="3404" name="Text Box 16">
          <a:extLst>
            <a:ext uri="{FF2B5EF4-FFF2-40B4-BE49-F238E27FC236}">
              <a16:creationId xmlns:a16="http://schemas.microsoft.com/office/drawing/2014/main" id="{00000000-0008-0000-0100-00004C0D0000}"/>
            </a:ext>
          </a:extLst>
        </xdr:cNvPr>
        <xdr:cNvSpPr txBox="1">
          <a:spLocks noChangeArrowheads="1"/>
        </xdr:cNvSpPr>
      </xdr:nvSpPr>
      <xdr:spPr bwMode="auto">
        <a:xfrm>
          <a:off x="1657350" y="998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00000000-0008-0000-0100-00004D0D0000}"/>
            </a:ext>
          </a:extLst>
        </xdr:cNvPr>
        <xdr:cNvSpPr txBox="1">
          <a:spLocks noChangeArrowheads="1"/>
        </xdr:cNvSpPr>
      </xdr:nvSpPr>
      <xdr:spPr bwMode="auto">
        <a:xfrm>
          <a:off x="1285875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00000000-0008-0000-0100-00004E0D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407" name="Text Box 2">
          <a:extLst>
            <a:ext uri="{FF2B5EF4-FFF2-40B4-BE49-F238E27FC236}">
              <a16:creationId xmlns:a16="http://schemas.microsoft.com/office/drawing/2014/main" id="{00000000-0008-0000-0100-00004F0D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408" name="Text Box 3">
          <a:extLst>
            <a:ext uri="{FF2B5EF4-FFF2-40B4-BE49-F238E27FC236}">
              <a16:creationId xmlns:a16="http://schemas.microsoft.com/office/drawing/2014/main" id="{00000000-0008-0000-0100-0000500D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409" name="Text Box 4">
          <a:extLst>
            <a:ext uri="{FF2B5EF4-FFF2-40B4-BE49-F238E27FC236}">
              <a16:creationId xmlns:a16="http://schemas.microsoft.com/office/drawing/2014/main" id="{00000000-0008-0000-0100-0000510D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3410" name="Text Box 5">
          <a:extLst>
            <a:ext uri="{FF2B5EF4-FFF2-40B4-BE49-F238E27FC236}">
              <a16:creationId xmlns:a16="http://schemas.microsoft.com/office/drawing/2014/main" id="{00000000-0008-0000-0100-0000520D0000}"/>
            </a:ext>
          </a:extLst>
        </xdr:cNvPr>
        <xdr:cNvSpPr txBox="1">
          <a:spLocks noChangeArrowheads="1"/>
        </xdr:cNvSpPr>
      </xdr:nvSpPr>
      <xdr:spPr bwMode="auto">
        <a:xfrm>
          <a:off x="1285875" y="977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46</xdr:row>
      <xdr:rowOff>0</xdr:rowOff>
    </xdr:from>
    <xdr:ext cx="104775" cy="257175"/>
    <xdr:sp macro="" textlink="">
      <xdr:nvSpPr>
        <xdr:cNvPr id="3411" name="Text Box 16">
          <a:extLst>
            <a:ext uri="{FF2B5EF4-FFF2-40B4-BE49-F238E27FC236}">
              <a16:creationId xmlns:a16="http://schemas.microsoft.com/office/drawing/2014/main" id="{00000000-0008-0000-0100-0000530D0000}"/>
            </a:ext>
          </a:extLst>
        </xdr:cNvPr>
        <xdr:cNvSpPr txBox="1">
          <a:spLocks noChangeArrowheads="1"/>
        </xdr:cNvSpPr>
      </xdr:nvSpPr>
      <xdr:spPr bwMode="auto">
        <a:xfrm>
          <a:off x="3086101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27</xdr:row>
      <xdr:rowOff>64294</xdr:rowOff>
    </xdr:from>
    <xdr:ext cx="104775" cy="257175"/>
    <xdr:sp macro="" textlink="">
      <xdr:nvSpPr>
        <xdr:cNvPr id="3412" name="Text Box 16">
          <a:extLst>
            <a:ext uri="{FF2B5EF4-FFF2-40B4-BE49-F238E27FC236}">
              <a16:creationId xmlns:a16="http://schemas.microsoft.com/office/drawing/2014/main" id="{00000000-0008-0000-0100-0000540D0000}"/>
            </a:ext>
          </a:extLst>
        </xdr:cNvPr>
        <xdr:cNvSpPr txBox="1">
          <a:spLocks noChangeArrowheads="1"/>
        </xdr:cNvSpPr>
      </xdr:nvSpPr>
      <xdr:spPr bwMode="auto">
        <a:xfrm>
          <a:off x="3240881" y="100179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00000000-0008-0000-0100-0000550D0000}"/>
            </a:ext>
          </a:extLst>
        </xdr:cNvPr>
        <xdr:cNvSpPr txBox="1">
          <a:spLocks noChangeArrowheads="1"/>
        </xdr:cNvSpPr>
      </xdr:nvSpPr>
      <xdr:spPr bwMode="auto">
        <a:xfrm>
          <a:off x="1285875" y="12125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414" name="Text Box 2">
          <a:extLst>
            <a:ext uri="{FF2B5EF4-FFF2-40B4-BE49-F238E27FC236}">
              <a16:creationId xmlns:a16="http://schemas.microsoft.com/office/drawing/2014/main" id="{00000000-0008-0000-0100-0000560D0000}"/>
            </a:ext>
          </a:extLst>
        </xdr:cNvPr>
        <xdr:cNvSpPr txBox="1">
          <a:spLocks noChangeArrowheads="1"/>
        </xdr:cNvSpPr>
      </xdr:nvSpPr>
      <xdr:spPr bwMode="auto">
        <a:xfrm>
          <a:off x="1285875" y="12125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415" name="Text Box 3">
          <a:extLst>
            <a:ext uri="{FF2B5EF4-FFF2-40B4-BE49-F238E27FC236}">
              <a16:creationId xmlns:a16="http://schemas.microsoft.com/office/drawing/2014/main" id="{00000000-0008-0000-0100-0000570D0000}"/>
            </a:ext>
          </a:extLst>
        </xdr:cNvPr>
        <xdr:cNvSpPr txBox="1">
          <a:spLocks noChangeArrowheads="1"/>
        </xdr:cNvSpPr>
      </xdr:nvSpPr>
      <xdr:spPr bwMode="auto">
        <a:xfrm>
          <a:off x="1285875" y="12125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416" name="Text Box 4">
          <a:extLst>
            <a:ext uri="{FF2B5EF4-FFF2-40B4-BE49-F238E27FC236}">
              <a16:creationId xmlns:a16="http://schemas.microsoft.com/office/drawing/2014/main" id="{00000000-0008-0000-0100-0000580D0000}"/>
            </a:ext>
          </a:extLst>
        </xdr:cNvPr>
        <xdr:cNvSpPr txBox="1">
          <a:spLocks noChangeArrowheads="1"/>
        </xdr:cNvSpPr>
      </xdr:nvSpPr>
      <xdr:spPr bwMode="auto">
        <a:xfrm>
          <a:off x="1285875" y="12125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417" name="Text Box 5">
          <a:extLst>
            <a:ext uri="{FF2B5EF4-FFF2-40B4-BE49-F238E27FC236}">
              <a16:creationId xmlns:a16="http://schemas.microsoft.com/office/drawing/2014/main" id="{00000000-0008-0000-0100-0000590D0000}"/>
            </a:ext>
          </a:extLst>
        </xdr:cNvPr>
        <xdr:cNvSpPr txBox="1">
          <a:spLocks noChangeArrowheads="1"/>
        </xdr:cNvSpPr>
      </xdr:nvSpPr>
      <xdr:spPr bwMode="auto">
        <a:xfrm>
          <a:off x="1285875" y="12125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52</xdr:row>
      <xdr:rowOff>28575</xdr:rowOff>
    </xdr:from>
    <xdr:ext cx="104775" cy="257175"/>
    <xdr:sp macro="" textlink="">
      <xdr:nvSpPr>
        <xdr:cNvPr id="3418" name="Text Box 16">
          <a:extLst>
            <a:ext uri="{FF2B5EF4-FFF2-40B4-BE49-F238E27FC236}">
              <a16:creationId xmlns:a16="http://schemas.microsoft.com/office/drawing/2014/main" id="{00000000-0008-0000-0100-00005A0D0000}"/>
            </a:ext>
          </a:extLst>
        </xdr:cNvPr>
        <xdr:cNvSpPr txBox="1">
          <a:spLocks noChangeArrowheads="1"/>
        </xdr:cNvSpPr>
      </xdr:nvSpPr>
      <xdr:spPr bwMode="auto">
        <a:xfrm>
          <a:off x="1657350" y="12153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00000000-0008-0000-0100-00005B0D0000}"/>
            </a:ext>
          </a:extLst>
        </xdr:cNvPr>
        <xdr:cNvSpPr txBox="1">
          <a:spLocks noChangeArrowheads="1"/>
        </xdr:cNvSpPr>
      </xdr:nvSpPr>
      <xdr:spPr bwMode="auto">
        <a:xfrm>
          <a:off x="1285875" y="12125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420" name="Text Box 2">
          <a:extLst>
            <a:ext uri="{FF2B5EF4-FFF2-40B4-BE49-F238E27FC236}">
              <a16:creationId xmlns:a16="http://schemas.microsoft.com/office/drawing/2014/main" id="{00000000-0008-0000-0100-00005C0D0000}"/>
            </a:ext>
          </a:extLst>
        </xdr:cNvPr>
        <xdr:cNvSpPr txBox="1">
          <a:spLocks noChangeArrowheads="1"/>
        </xdr:cNvSpPr>
      </xdr:nvSpPr>
      <xdr:spPr bwMode="auto">
        <a:xfrm>
          <a:off x="1285875" y="12125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52</xdr:row>
      <xdr:rowOff>64294</xdr:rowOff>
    </xdr:from>
    <xdr:ext cx="104775" cy="257175"/>
    <xdr:sp macro="" textlink="">
      <xdr:nvSpPr>
        <xdr:cNvPr id="3421" name="Text Box 16">
          <a:extLst>
            <a:ext uri="{FF2B5EF4-FFF2-40B4-BE49-F238E27FC236}">
              <a16:creationId xmlns:a16="http://schemas.microsoft.com/office/drawing/2014/main" id="{00000000-0008-0000-0100-00005D0D0000}"/>
            </a:ext>
          </a:extLst>
        </xdr:cNvPr>
        <xdr:cNvSpPr txBox="1">
          <a:spLocks noChangeArrowheads="1"/>
        </xdr:cNvSpPr>
      </xdr:nvSpPr>
      <xdr:spPr bwMode="auto">
        <a:xfrm>
          <a:off x="3240881" y="121896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00000000-0008-0000-0100-00005E0D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423" name="Text Box 2">
          <a:extLst>
            <a:ext uri="{FF2B5EF4-FFF2-40B4-BE49-F238E27FC236}">
              <a16:creationId xmlns:a16="http://schemas.microsoft.com/office/drawing/2014/main" id="{00000000-0008-0000-0100-00005F0D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424" name="Text Box 3">
          <a:extLst>
            <a:ext uri="{FF2B5EF4-FFF2-40B4-BE49-F238E27FC236}">
              <a16:creationId xmlns:a16="http://schemas.microsoft.com/office/drawing/2014/main" id="{00000000-0008-0000-0100-0000600D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425" name="Text Box 4">
          <a:extLst>
            <a:ext uri="{FF2B5EF4-FFF2-40B4-BE49-F238E27FC236}">
              <a16:creationId xmlns:a16="http://schemas.microsoft.com/office/drawing/2014/main" id="{00000000-0008-0000-0100-0000610D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426" name="Text Box 5">
          <a:extLst>
            <a:ext uri="{FF2B5EF4-FFF2-40B4-BE49-F238E27FC236}">
              <a16:creationId xmlns:a16="http://schemas.microsoft.com/office/drawing/2014/main" id="{00000000-0008-0000-0100-0000620D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00000000-0008-0000-0100-000063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28" name="Text Box 2">
          <a:extLst>
            <a:ext uri="{FF2B5EF4-FFF2-40B4-BE49-F238E27FC236}">
              <a16:creationId xmlns:a16="http://schemas.microsoft.com/office/drawing/2014/main" id="{00000000-0008-0000-0100-000064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29" name="Text Box 3">
          <a:extLst>
            <a:ext uri="{FF2B5EF4-FFF2-40B4-BE49-F238E27FC236}">
              <a16:creationId xmlns:a16="http://schemas.microsoft.com/office/drawing/2014/main" id="{00000000-0008-0000-0100-000065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30" name="Text Box 4">
          <a:extLst>
            <a:ext uri="{FF2B5EF4-FFF2-40B4-BE49-F238E27FC236}">
              <a16:creationId xmlns:a16="http://schemas.microsoft.com/office/drawing/2014/main" id="{00000000-0008-0000-0100-000066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31" name="Text Box 5">
          <a:extLst>
            <a:ext uri="{FF2B5EF4-FFF2-40B4-BE49-F238E27FC236}">
              <a16:creationId xmlns:a16="http://schemas.microsoft.com/office/drawing/2014/main" id="{00000000-0008-0000-0100-000067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54</xdr:row>
      <xdr:rowOff>28575</xdr:rowOff>
    </xdr:from>
    <xdr:ext cx="104775" cy="257175"/>
    <xdr:sp macro="" textlink="">
      <xdr:nvSpPr>
        <xdr:cNvPr id="3432" name="Text Box 16">
          <a:extLst>
            <a:ext uri="{FF2B5EF4-FFF2-40B4-BE49-F238E27FC236}">
              <a16:creationId xmlns:a16="http://schemas.microsoft.com/office/drawing/2014/main" id="{00000000-0008-0000-0100-0000680D0000}"/>
            </a:ext>
          </a:extLst>
        </xdr:cNvPr>
        <xdr:cNvSpPr txBox="1">
          <a:spLocks noChangeArrowheads="1"/>
        </xdr:cNvSpPr>
      </xdr:nvSpPr>
      <xdr:spPr bwMode="auto">
        <a:xfrm>
          <a:off x="1657350" y="1052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00000000-0008-0000-0100-000069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34" name="Text Box 2">
          <a:extLst>
            <a:ext uri="{FF2B5EF4-FFF2-40B4-BE49-F238E27FC236}">
              <a16:creationId xmlns:a16="http://schemas.microsoft.com/office/drawing/2014/main" id="{00000000-0008-0000-0100-00006A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35" name="Text Box 3">
          <a:extLst>
            <a:ext uri="{FF2B5EF4-FFF2-40B4-BE49-F238E27FC236}">
              <a16:creationId xmlns:a16="http://schemas.microsoft.com/office/drawing/2014/main" id="{00000000-0008-0000-0100-00006B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36" name="Text Box 4">
          <a:extLst>
            <a:ext uri="{FF2B5EF4-FFF2-40B4-BE49-F238E27FC236}">
              <a16:creationId xmlns:a16="http://schemas.microsoft.com/office/drawing/2014/main" id="{00000000-0008-0000-0100-00006C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54</xdr:row>
      <xdr:rowOff>28575</xdr:rowOff>
    </xdr:from>
    <xdr:ext cx="104775" cy="257175"/>
    <xdr:sp macro="" textlink="">
      <xdr:nvSpPr>
        <xdr:cNvPr id="3437" name="Text Box 16">
          <a:extLst>
            <a:ext uri="{FF2B5EF4-FFF2-40B4-BE49-F238E27FC236}">
              <a16:creationId xmlns:a16="http://schemas.microsoft.com/office/drawing/2014/main" id="{00000000-0008-0000-0100-00006D0D0000}"/>
            </a:ext>
          </a:extLst>
        </xdr:cNvPr>
        <xdr:cNvSpPr txBox="1">
          <a:spLocks noChangeArrowheads="1"/>
        </xdr:cNvSpPr>
      </xdr:nvSpPr>
      <xdr:spPr bwMode="auto">
        <a:xfrm>
          <a:off x="1657350" y="1052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00000000-0008-0000-0100-00006E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39" name="Text Box 2">
          <a:extLst>
            <a:ext uri="{FF2B5EF4-FFF2-40B4-BE49-F238E27FC236}">
              <a16:creationId xmlns:a16="http://schemas.microsoft.com/office/drawing/2014/main" id="{00000000-0008-0000-0100-00006F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40" name="Text Box 3">
          <a:extLst>
            <a:ext uri="{FF2B5EF4-FFF2-40B4-BE49-F238E27FC236}">
              <a16:creationId xmlns:a16="http://schemas.microsoft.com/office/drawing/2014/main" id="{00000000-0008-0000-0100-000070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41" name="Text Box 4">
          <a:extLst>
            <a:ext uri="{FF2B5EF4-FFF2-40B4-BE49-F238E27FC236}">
              <a16:creationId xmlns:a16="http://schemas.microsoft.com/office/drawing/2014/main" id="{00000000-0008-0000-0100-000071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42" name="Text Box 5">
          <a:extLst>
            <a:ext uri="{FF2B5EF4-FFF2-40B4-BE49-F238E27FC236}">
              <a16:creationId xmlns:a16="http://schemas.microsoft.com/office/drawing/2014/main" id="{00000000-0008-0000-0100-000072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54</xdr:row>
      <xdr:rowOff>28575</xdr:rowOff>
    </xdr:from>
    <xdr:ext cx="104775" cy="257175"/>
    <xdr:sp macro="" textlink="">
      <xdr:nvSpPr>
        <xdr:cNvPr id="3443" name="Text Box 16">
          <a:extLst>
            <a:ext uri="{FF2B5EF4-FFF2-40B4-BE49-F238E27FC236}">
              <a16:creationId xmlns:a16="http://schemas.microsoft.com/office/drawing/2014/main" id="{00000000-0008-0000-0100-0000730D0000}"/>
            </a:ext>
          </a:extLst>
        </xdr:cNvPr>
        <xdr:cNvSpPr txBox="1">
          <a:spLocks noChangeArrowheads="1"/>
        </xdr:cNvSpPr>
      </xdr:nvSpPr>
      <xdr:spPr bwMode="auto">
        <a:xfrm>
          <a:off x="1657350" y="1052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00000000-0008-0000-0100-000074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445" name="Text Box 2">
          <a:extLst>
            <a:ext uri="{FF2B5EF4-FFF2-40B4-BE49-F238E27FC236}">
              <a16:creationId xmlns:a16="http://schemas.microsoft.com/office/drawing/2014/main" id="{00000000-0008-0000-0100-000075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446" name="Text Box 3">
          <a:extLst>
            <a:ext uri="{FF2B5EF4-FFF2-40B4-BE49-F238E27FC236}">
              <a16:creationId xmlns:a16="http://schemas.microsoft.com/office/drawing/2014/main" id="{00000000-0008-0000-0100-000076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54</xdr:row>
      <xdr:rowOff>130968</xdr:rowOff>
    </xdr:from>
    <xdr:ext cx="104775" cy="257175"/>
    <xdr:sp macro="" textlink="">
      <xdr:nvSpPr>
        <xdr:cNvPr id="3447" name="Text Box 4">
          <a:extLst>
            <a:ext uri="{FF2B5EF4-FFF2-40B4-BE49-F238E27FC236}">
              <a16:creationId xmlns:a16="http://schemas.microsoft.com/office/drawing/2014/main" id="{00000000-0008-0000-0100-0000770D0000}"/>
            </a:ext>
          </a:extLst>
        </xdr:cNvPr>
        <xdr:cNvSpPr txBox="1">
          <a:spLocks noChangeArrowheads="1"/>
        </xdr:cNvSpPr>
      </xdr:nvSpPr>
      <xdr:spPr bwMode="auto">
        <a:xfrm>
          <a:off x="1297781" y="106275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00000000-0008-0000-0100-0000780D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00000000-0008-0000-0100-0000790D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450" name="Text Box 3">
          <a:extLst>
            <a:ext uri="{FF2B5EF4-FFF2-40B4-BE49-F238E27FC236}">
              <a16:creationId xmlns:a16="http://schemas.microsoft.com/office/drawing/2014/main" id="{00000000-0008-0000-0100-00007A0D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451" name="Text Box 4">
          <a:extLst>
            <a:ext uri="{FF2B5EF4-FFF2-40B4-BE49-F238E27FC236}">
              <a16:creationId xmlns:a16="http://schemas.microsoft.com/office/drawing/2014/main" id="{00000000-0008-0000-0100-00007B0D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452" name="Text Box 5">
          <a:extLst>
            <a:ext uri="{FF2B5EF4-FFF2-40B4-BE49-F238E27FC236}">
              <a16:creationId xmlns:a16="http://schemas.microsoft.com/office/drawing/2014/main" id="{00000000-0008-0000-0100-00007C0D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00000000-0008-0000-0100-00007D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54" name="Text Box 2">
          <a:extLst>
            <a:ext uri="{FF2B5EF4-FFF2-40B4-BE49-F238E27FC236}">
              <a16:creationId xmlns:a16="http://schemas.microsoft.com/office/drawing/2014/main" id="{00000000-0008-0000-0100-00007E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55" name="Text Box 3">
          <a:extLst>
            <a:ext uri="{FF2B5EF4-FFF2-40B4-BE49-F238E27FC236}">
              <a16:creationId xmlns:a16="http://schemas.microsoft.com/office/drawing/2014/main" id="{00000000-0008-0000-0100-00007F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56" name="Text Box 4">
          <a:extLst>
            <a:ext uri="{FF2B5EF4-FFF2-40B4-BE49-F238E27FC236}">
              <a16:creationId xmlns:a16="http://schemas.microsoft.com/office/drawing/2014/main" id="{00000000-0008-0000-0100-000080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57" name="Text Box 5">
          <a:extLst>
            <a:ext uri="{FF2B5EF4-FFF2-40B4-BE49-F238E27FC236}">
              <a16:creationId xmlns:a16="http://schemas.microsoft.com/office/drawing/2014/main" id="{00000000-0008-0000-0100-000081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54</xdr:row>
      <xdr:rowOff>28575</xdr:rowOff>
    </xdr:from>
    <xdr:ext cx="104775" cy="257175"/>
    <xdr:sp macro="" textlink="">
      <xdr:nvSpPr>
        <xdr:cNvPr id="3458" name="Text Box 16">
          <a:extLst>
            <a:ext uri="{FF2B5EF4-FFF2-40B4-BE49-F238E27FC236}">
              <a16:creationId xmlns:a16="http://schemas.microsoft.com/office/drawing/2014/main" id="{00000000-0008-0000-0100-0000820D0000}"/>
            </a:ext>
          </a:extLst>
        </xdr:cNvPr>
        <xdr:cNvSpPr txBox="1">
          <a:spLocks noChangeArrowheads="1"/>
        </xdr:cNvSpPr>
      </xdr:nvSpPr>
      <xdr:spPr bwMode="auto">
        <a:xfrm>
          <a:off x="1657350" y="1052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00000000-0008-0000-0100-000083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60" name="Text Box 2">
          <a:extLst>
            <a:ext uri="{FF2B5EF4-FFF2-40B4-BE49-F238E27FC236}">
              <a16:creationId xmlns:a16="http://schemas.microsoft.com/office/drawing/2014/main" id="{00000000-0008-0000-0100-000084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61" name="Text Box 3">
          <a:extLst>
            <a:ext uri="{FF2B5EF4-FFF2-40B4-BE49-F238E27FC236}">
              <a16:creationId xmlns:a16="http://schemas.microsoft.com/office/drawing/2014/main" id="{00000000-0008-0000-0100-000085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62" name="Text Box 4">
          <a:extLst>
            <a:ext uri="{FF2B5EF4-FFF2-40B4-BE49-F238E27FC236}">
              <a16:creationId xmlns:a16="http://schemas.microsoft.com/office/drawing/2014/main" id="{00000000-0008-0000-0100-000086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54</xdr:row>
      <xdr:rowOff>28575</xdr:rowOff>
    </xdr:from>
    <xdr:ext cx="104775" cy="257175"/>
    <xdr:sp macro="" textlink="">
      <xdr:nvSpPr>
        <xdr:cNvPr id="3463" name="Text Box 16">
          <a:extLst>
            <a:ext uri="{FF2B5EF4-FFF2-40B4-BE49-F238E27FC236}">
              <a16:creationId xmlns:a16="http://schemas.microsoft.com/office/drawing/2014/main" id="{00000000-0008-0000-0100-0000870D0000}"/>
            </a:ext>
          </a:extLst>
        </xdr:cNvPr>
        <xdr:cNvSpPr txBox="1">
          <a:spLocks noChangeArrowheads="1"/>
        </xdr:cNvSpPr>
      </xdr:nvSpPr>
      <xdr:spPr bwMode="auto">
        <a:xfrm>
          <a:off x="1657350" y="1052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00000000-0008-0000-0100-000088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65" name="Text Box 2">
          <a:extLst>
            <a:ext uri="{FF2B5EF4-FFF2-40B4-BE49-F238E27FC236}">
              <a16:creationId xmlns:a16="http://schemas.microsoft.com/office/drawing/2014/main" id="{00000000-0008-0000-0100-000089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66" name="Text Box 3">
          <a:extLst>
            <a:ext uri="{FF2B5EF4-FFF2-40B4-BE49-F238E27FC236}">
              <a16:creationId xmlns:a16="http://schemas.microsoft.com/office/drawing/2014/main" id="{00000000-0008-0000-0100-00008A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67" name="Text Box 4">
          <a:extLst>
            <a:ext uri="{FF2B5EF4-FFF2-40B4-BE49-F238E27FC236}">
              <a16:creationId xmlns:a16="http://schemas.microsoft.com/office/drawing/2014/main" id="{00000000-0008-0000-0100-00008B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68" name="Text Box 5">
          <a:extLst>
            <a:ext uri="{FF2B5EF4-FFF2-40B4-BE49-F238E27FC236}">
              <a16:creationId xmlns:a16="http://schemas.microsoft.com/office/drawing/2014/main" id="{00000000-0008-0000-0100-00008C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54</xdr:row>
      <xdr:rowOff>28575</xdr:rowOff>
    </xdr:from>
    <xdr:ext cx="104775" cy="257175"/>
    <xdr:sp macro="" textlink="">
      <xdr:nvSpPr>
        <xdr:cNvPr id="3469" name="Text Box 16">
          <a:extLst>
            <a:ext uri="{FF2B5EF4-FFF2-40B4-BE49-F238E27FC236}">
              <a16:creationId xmlns:a16="http://schemas.microsoft.com/office/drawing/2014/main" id="{00000000-0008-0000-0100-00008D0D0000}"/>
            </a:ext>
          </a:extLst>
        </xdr:cNvPr>
        <xdr:cNvSpPr txBox="1">
          <a:spLocks noChangeArrowheads="1"/>
        </xdr:cNvSpPr>
      </xdr:nvSpPr>
      <xdr:spPr bwMode="auto">
        <a:xfrm>
          <a:off x="1657350" y="1052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00000000-0008-0000-0100-00008E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471" name="Text Box 2">
          <a:extLst>
            <a:ext uri="{FF2B5EF4-FFF2-40B4-BE49-F238E27FC236}">
              <a16:creationId xmlns:a16="http://schemas.microsoft.com/office/drawing/2014/main" id="{00000000-0008-0000-0100-00008F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472" name="Text Box 3">
          <a:extLst>
            <a:ext uri="{FF2B5EF4-FFF2-40B4-BE49-F238E27FC236}">
              <a16:creationId xmlns:a16="http://schemas.microsoft.com/office/drawing/2014/main" id="{00000000-0008-0000-0100-000090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54</xdr:row>
      <xdr:rowOff>130968</xdr:rowOff>
    </xdr:from>
    <xdr:ext cx="104775" cy="257175"/>
    <xdr:sp macro="" textlink="">
      <xdr:nvSpPr>
        <xdr:cNvPr id="3473" name="Text Box 4">
          <a:extLst>
            <a:ext uri="{FF2B5EF4-FFF2-40B4-BE49-F238E27FC236}">
              <a16:creationId xmlns:a16="http://schemas.microsoft.com/office/drawing/2014/main" id="{00000000-0008-0000-0100-0000910D0000}"/>
            </a:ext>
          </a:extLst>
        </xdr:cNvPr>
        <xdr:cNvSpPr txBox="1">
          <a:spLocks noChangeArrowheads="1"/>
        </xdr:cNvSpPr>
      </xdr:nvSpPr>
      <xdr:spPr bwMode="auto">
        <a:xfrm>
          <a:off x="1297781" y="106275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00000000-0008-0000-0100-0000920D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475" name="Text Box 2">
          <a:extLst>
            <a:ext uri="{FF2B5EF4-FFF2-40B4-BE49-F238E27FC236}">
              <a16:creationId xmlns:a16="http://schemas.microsoft.com/office/drawing/2014/main" id="{00000000-0008-0000-0100-0000930D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476" name="Text Box 3">
          <a:extLst>
            <a:ext uri="{FF2B5EF4-FFF2-40B4-BE49-F238E27FC236}">
              <a16:creationId xmlns:a16="http://schemas.microsoft.com/office/drawing/2014/main" id="{00000000-0008-0000-0100-0000940D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477" name="Text Box 4">
          <a:extLst>
            <a:ext uri="{FF2B5EF4-FFF2-40B4-BE49-F238E27FC236}">
              <a16:creationId xmlns:a16="http://schemas.microsoft.com/office/drawing/2014/main" id="{00000000-0008-0000-0100-0000950D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478" name="Text Box 5">
          <a:extLst>
            <a:ext uri="{FF2B5EF4-FFF2-40B4-BE49-F238E27FC236}">
              <a16:creationId xmlns:a16="http://schemas.microsoft.com/office/drawing/2014/main" id="{00000000-0008-0000-0100-0000960D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55</xdr:row>
      <xdr:rowOff>28575</xdr:rowOff>
    </xdr:from>
    <xdr:ext cx="104775" cy="257175"/>
    <xdr:sp macro="" textlink="">
      <xdr:nvSpPr>
        <xdr:cNvPr id="3479" name="Text Box 16">
          <a:extLst>
            <a:ext uri="{FF2B5EF4-FFF2-40B4-BE49-F238E27FC236}">
              <a16:creationId xmlns:a16="http://schemas.microsoft.com/office/drawing/2014/main" id="{00000000-0008-0000-0100-0000970D0000}"/>
            </a:ext>
          </a:extLst>
        </xdr:cNvPr>
        <xdr:cNvSpPr txBox="1">
          <a:spLocks noChangeArrowheads="1"/>
        </xdr:cNvSpPr>
      </xdr:nvSpPr>
      <xdr:spPr bwMode="auto">
        <a:xfrm>
          <a:off x="1657350" y="10706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00000000-0008-0000-0100-000098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81" name="Text Box 2">
          <a:extLst>
            <a:ext uri="{FF2B5EF4-FFF2-40B4-BE49-F238E27FC236}">
              <a16:creationId xmlns:a16="http://schemas.microsoft.com/office/drawing/2014/main" id="{00000000-0008-0000-0100-000099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82" name="Text Box 3">
          <a:extLst>
            <a:ext uri="{FF2B5EF4-FFF2-40B4-BE49-F238E27FC236}">
              <a16:creationId xmlns:a16="http://schemas.microsoft.com/office/drawing/2014/main" id="{00000000-0008-0000-0100-00009A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83" name="Text Box 4">
          <a:extLst>
            <a:ext uri="{FF2B5EF4-FFF2-40B4-BE49-F238E27FC236}">
              <a16:creationId xmlns:a16="http://schemas.microsoft.com/office/drawing/2014/main" id="{00000000-0008-0000-0100-00009B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84" name="Text Box 5">
          <a:extLst>
            <a:ext uri="{FF2B5EF4-FFF2-40B4-BE49-F238E27FC236}">
              <a16:creationId xmlns:a16="http://schemas.microsoft.com/office/drawing/2014/main" id="{00000000-0008-0000-0100-00009C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54</xdr:row>
      <xdr:rowOff>28575</xdr:rowOff>
    </xdr:from>
    <xdr:ext cx="104775" cy="257175"/>
    <xdr:sp macro="" textlink="">
      <xdr:nvSpPr>
        <xdr:cNvPr id="3485" name="Text Box 16">
          <a:extLst>
            <a:ext uri="{FF2B5EF4-FFF2-40B4-BE49-F238E27FC236}">
              <a16:creationId xmlns:a16="http://schemas.microsoft.com/office/drawing/2014/main" id="{00000000-0008-0000-0100-00009D0D0000}"/>
            </a:ext>
          </a:extLst>
        </xdr:cNvPr>
        <xdr:cNvSpPr txBox="1">
          <a:spLocks noChangeArrowheads="1"/>
        </xdr:cNvSpPr>
      </xdr:nvSpPr>
      <xdr:spPr bwMode="auto">
        <a:xfrm>
          <a:off x="1657350" y="1052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00000000-0008-0000-0100-00009E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87" name="Text Box 2">
          <a:extLst>
            <a:ext uri="{FF2B5EF4-FFF2-40B4-BE49-F238E27FC236}">
              <a16:creationId xmlns:a16="http://schemas.microsoft.com/office/drawing/2014/main" id="{00000000-0008-0000-0100-00009F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88" name="Text Box 3">
          <a:extLst>
            <a:ext uri="{FF2B5EF4-FFF2-40B4-BE49-F238E27FC236}">
              <a16:creationId xmlns:a16="http://schemas.microsoft.com/office/drawing/2014/main" id="{00000000-0008-0000-0100-0000A0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89" name="Text Box 4">
          <a:extLst>
            <a:ext uri="{FF2B5EF4-FFF2-40B4-BE49-F238E27FC236}">
              <a16:creationId xmlns:a16="http://schemas.microsoft.com/office/drawing/2014/main" id="{00000000-0008-0000-0100-0000A1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54</xdr:row>
      <xdr:rowOff>28575</xdr:rowOff>
    </xdr:from>
    <xdr:ext cx="104775" cy="257175"/>
    <xdr:sp macro="" textlink="">
      <xdr:nvSpPr>
        <xdr:cNvPr id="3490" name="Text Box 16">
          <a:extLst>
            <a:ext uri="{FF2B5EF4-FFF2-40B4-BE49-F238E27FC236}">
              <a16:creationId xmlns:a16="http://schemas.microsoft.com/office/drawing/2014/main" id="{00000000-0008-0000-0100-0000A20D0000}"/>
            </a:ext>
          </a:extLst>
        </xdr:cNvPr>
        <xdr:cNvSpPr txBox="1">
          <a:spLocks noChangeArrowheads="1"/>
        </xdr:cNvSpPr>
      </xdr:nvSpPr>
      <xdr:spPr bwMode="auto">
        <a:xfrm>
          <a:off x="1657350" y="1052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id="{00000000-0008-0000-0100-0000A3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92" name="Text Box 2">
          <a:extLst>
            <a:ext uri="{FF2B5EF4-FFF2-40B4-BE49-F238E27FC236}">
              <a16:creationId xmlns:a16="http://schemas.microsoft.com/office/drawing/2014/main" id="{00000000-0008-0000-0100-0000A4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93" name="Text Box 3">
          <a:extLst>
            <a:ext uri="{FF2B5EF4-FFF2-40B4-BE49-F238E27FC236}">
              <a16:creationId xmlns:a16="http://schemas.microsoft.com/office/drawing/2014/main" id="{00000000-0008-0000-0100-0000A5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94" name="Text Box 4">
          <a:extLst>
            <a:ext uri="{FF2B5EF4-FFF2-40B4-BE49-F238E27FC236}">
              <a16:creationId xmlns:a16="http://schemas.microsoft.com/office/drawing/2014/main" id="{00000000-0008-0000-0100-0000A6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495" name="Text Box 5">
          <a:extLst>
            <a:ext uri="{FF2B5EF4-FFF2-40B4-BE49-F238E27FC236}">
              <a16:creationId xmlns:a16="http://schemas.microsoft.com/office/drawing/2014/main" id="{00000000-0008-0000-0100-0000A7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54</xdr:row>
      <xdr:rowOff>28575</xdr:rowOff>
    </xdr:from>
    <xdr:ext cx="104775" cy="257175"/>
    <xdr:sp macro="" textlink="">
      <xdr:nvSpPr>
        <xdr:cNvPr id="3496" name="Text Box 16">
          <a:extLst>
            <a:ext uri="{FF2B5EF4-FFF2-40B4-BE49-F238E27FC236}">
              <a16:creationId xmlns:a16="http://schemas.microsoft.com/office/drawing/2014/main" id="{00000000-0008-0000-0100-0000A80D0000}"/>
            </a:ext>
          </a:extLst>
        </xdr:cNvPr>
        <xdr:cNvSpPr txBox="1">
          <a:spLocks noChangeArrowheads="1"/>
        </xdr:cNvSpPr>
      </xdr:nvSpPr>
      <xdr:spPr bwMode="auto">
        <a:xfrm>
          <a:off x="1657350" y="1052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id="{00000000-0008-0000-0100-0000A9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498" name="Text Box 2">
          <a:extLst>
            <a:ext uri="{FF2B5EF4-FFF2-40B4-BE49-F238E27FC236}">
              <a16:creationId xmlns:a16="http://schemas.microsoft.com/office/drawing/2014/main" id="{00000000-0008-0000-0100-0000AA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499" name="Text Box 3">
          <a:extLst>
            <a:ext uri="{FF2B5EF4-FFF2-40B4-BE49-F238E27FC236}">
              <a16:creationId xmlns:a16="http://schemas.microsoft.com/office/drawing/2014/main" id="{00000000-0008-0000-0100-0000AB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id="{00000000-0008-0000-0100-0000AC0D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501" name="Text Box 2">
          <a:extLst>
            <a:ext uri="{FF2B5EF4-FFF2-40B4-BE49-F238E27FC236}">
              <a16:creationId xmlns:a16="http://schemas.microsoft.com/office/drawing/2014/main" id="{00000000-0008-0000-0100-0000AD0D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502" name="Text Box 3">
          <a:extLst>
            <a:ext uri="{FF2B5EF4-FFF2-40B4-BE49-F238E27FC236}">
              <a16:creationId xmlns:a16="http://schemas.microsoft.com/office/drawing/2014/main" id="{00000000-0008-0000-0100-0000AE0D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503" name="Text Box 4">
          <a:extLst>
            <a:ext uri="{FF2B5EF4-FFF2-40B4-BE49-F238E27FC236}">
              <a16:creationId xmlns:a16="http://schemas.microsoft.com/office/drawing/2014/main" id="{00000000-0008-0000-0100-0000AF0D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504" name="Text Box 5">
          <a:extLst>
            <a:ext uri="{FF2B5EF4-FFF2-40B4-BE49-F238E27FC236}">
              <a16:creationId xmlns:a16="http://schemas.microsoft.com/office/drawing/2014/main" id="{00000000-0008-0000-0100-0000B00D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55</xdr:row>
      <xdr:rowOff>28575</xdr:rowOff>
    </xdr:from>
    <xdr:ext cx="104775" cy="257175"/>
    <xdr:sp macro="" textlink="">
      <xdr:nvSpPr>
        <xdr:cNvPr id="3505" name="Text Box 16">
          <a:extLst>
            <a:ext uri="{FF2B5EF4-FFF2-40B4-BE49-F238E27FC236}">
              <a16:creationId xmlns:a16="http://schemas.microsoft.com/office/drawing/2014/main" id="{00000000-0008-0000-0100-0000B10D0000}"/>
            </a:ext>
          </a:extLst>
        </xdr:cNvPr>
        <xdr:cNvSpPr txBox="1">
          <a:spLocks noChangeArrowheads="1"/>
        </xdr:cNvSpPr>
      </xdr:nvSpPr>
      <xdr:spPr bwMode="auto">
        <a:xfrm>
          <a:off x="1657350" y="10706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id="{00000000-0008-0000-0100-0000B2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id="{00000000-0008-0000-0100-0000B3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508" name="Text Box 3">
          <a:extLst>
            <a:ext uri="{FF2B5EF4-FFF2-40B4-BE49-F238E27FC236}">
              <a16:creationId xmlns:a16="http://schemas.microsoft.com/office/drawing/2014/main" id="{00000000-0008-0000-0100-0000B4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509" name="Text Box 4">
          <a:extLst>
            <a:ext uri="{FF2B5EF4-FFF2-40B4-BE49-F238E27FC236}">
              <a16:creationId xmlns:a16="http://schemas.microsoft.com/office/drawing/2014/main" id="{00000000-0008-0000-0100-0000B5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510" name="Text Box 5">
          <a:extLst>
            <a:ext uri="{FF2B5EF4-FFF2-40B4-BE49-F238E27FC236}">
              <a16:creationId xmlns:a16="http://schemas.microsoft.com/office/drawing/2014/main" id="{00000000-0008-0000-0100-0000B6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54</xdr:row>
      <xdr:rowOff>28575</xdr:rowOff>
    </xdr:from>
    <xdr:ext cx="104775" cy="257175"/>
    <xdr:sp macro="" textlink="">
      <xdr:nvSpPr>
        <xdr:cNvPr id="3511" name="Text Box 16">
          <a:extLst>
            <a:ext uri="{FF2B5EF4-FFF2-40B4-BE49-F238E27FC236}">
              <a16:creationId xmlns:a16="http://schemas.microsoft.com/office/drawing/2014/main" id="{00000000-0008-0000-0100-0000B70D0000}"/>
            </a:ext>
          </a:extLst>
        </xdr:cNvPr>
        <xdr:cNvSpPr txBox="1">
          <a:spLocks noChangeArrowheads="1"/>
        </xdr:cNvSpPr>
      </xdr:nvSpPr>
      <xdr:spPr bwMode="auto">
        <a:xfrm>
          <a:off x="1657350" y="1052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id="{00000000-0008-0000-0100-0000B8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513" name="Text Box 2">
          <a:extLst>
            <a:ext uri="{FF2B5EF4-FFF2-40B4-BE49-F238E27FC236}">
              <a16:creationId xmlns:a16="http://schemas.microsoft.com/office/drawing/2014/main" id="{00000000-0008-0000-0100-0000B9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514" name="Text Box 3">
          <a:extLst>
            <a:ext uri="{FF2B5EF4-FFF2-40B4-BE49-F238E27FC236}">
              <a16:creationId xmlns:a16="http://schemas.microsoft.com/office/drawing/2014/main" id="{00000000-0008-0000-0100-0000BA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515" name="Text Box 4">
          <a:extLst>
            <a:ext uri="{FF2B5EF4-FFF2-40B4-BE49-F238E27FC236}">
              <a16:creationId xmlns:a16="http://schemas.microsoft.com/office/drawing/2014/main" id="{00000000-0008-0000-0100-0000BB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54</xdr:row>
      <xdr:rowOff>28575</xdr:rowOff>
    </xdr:from>
    <xdr:ext cx="104775" cy="257175"/>
    <xdr:sp macro="" textlink="">
      <xdr:nvSpPr>
        <xdr:cNvPr id="3516" name="Text Box 16">
          <a:extLst>
            <a:ext uri="{FF2B5EF4-FFF2-40B4-BE49-F238E27FC236}">
              <a16:creationId xmlns:a16="http://schemas.microsoft.com/office/drawing/2014/main" id="{00000000-0008-0000-0100-0000BC0D0000}"/>
            </a:ext>
          </a:extLst>
        </xdr:cNvPr>
        <xdr:cNvSpPr txBox="1">
          <a:spLocks noChangeArrowheads="1"/>
        </xdr:cNvSpPr>
      </xdr:nvSpPr>
      <xdr:spPr bwMode="auto">
        <a:xfrm>
          <a:off x="1657350" y="1052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id="{00000000-0008-0000-0100-0000BD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518" name="Text Box 2">
          <a:extLst>
            <a:ext uri="{FF2B5EF4-FFF2-40B4-BE49-F238E27FC236}">
              <a16:creationId xmlns:a16="http://schemas.microsoft.com/office/drawing/2014/main" id="{00000000-0008-0000-0100-0000BE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519" name="Text Box 3">
          <a:extLst>
            <a:ext uri="{FF2B5EF4-FFF2-40B4-BE49-F238E27FC236}">
              <a16:creationId xmlns:a16="http://schemas.microsoft.com/office/drawing/2014/main" id="{00000000-0008-0000-0100-0000BF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520" name="Text Box 4">
          <a:extLst>
            <a:ext uri="{FF2B5EF4-FFF2-40B4-BE49-F238E27FC236}">
              <a16:creationId xmlns:a16="http://schemas.microsoft.com/office/drawing/2014/main" id="{00000000-0008-0000-0100-0000C0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521" name="Text Box 5">
          <a:extLst>
            <a:ext uri="{FF2B5EF4-FFF2-40B4-BE49-F238E27FC236}">
              <a16:creationId xmlns:a16="http://schemas.microsoft.com/office/drawing/2014/main" id="{00000000-0008-0000-0100-0000C1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54</xdr:row>
      <xdr:rowOff>28575</xdr:rowOff>
    </xdr:from>
    <xdr:ext cx="104775" cy="257175"/>
    <xdr:sp macro="" textlink="">
      <xdr:nvSpPr>
        <xdr:cNvPr id="3522" name="Text Box 16">
          <a:extLst>
            <a:ext uri="{FF2B5EF4-FFF2-40B4-BE49-F238E27FC236}">
              <a16:creationId xmlns:a16="http://schemas.microsoft.com/office/drawing/2014/main" id="{00000000-0008-0000-0100-0000C20D0000}"/>
            </a:ext>
          </a:extLst>
        </xdr:cNvPr>
        <xdr:cNvSpPr txBox="1">
          <a:spLocks noChangeArrowheads="1"/>
        </xdr:cNvSpPr>
      </xdr:nvSpPr>
      <xdr:spPr bwMode="auto">
        <a:xfrm>
          <a:off x="1820635" y="1052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72118</xdr:colOff>
      <xdr:row>54</xdr:row>
      <xdr:rowOff>28575</xdr:rowOff>
    </xdr:from>
    <xdr:ext cx="104775" cy="257175"/>
    <xdr:sp macro="" textlink="">
      <xdr:nvSpPr>
        <xdr:cNvPr id="3523" name="Text Box 16">
          <a:extLst>
            <a:ext uri="{FF2B5EF4-FFF2-40B4-BE49-F238E27FC236}">
              <a16:creationId xmlns:a16="http://schemas.microsoft.com/office/drawing/2014/main" id="{00000000-0008-0000-0100-0000C30D0000}"/>
            </a:ext>
          </a:extLst>
        </xdr:cNvPr>
        <xdr:cNvSpPr txBox="1">
          <a:spLocks noChangeArrowheads="1"/>
        </xdr:cNvSpPr>
      </xdr:nvSpPr>
      <xdr:spPr bwMode="auto">
        <a:xfrm>
          <a:off x="1357993" y="1052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id="{00000000-0008-0000-0100-0000C4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525" name="Text Box 2">
          <a:extLst>
            <a:ext uri="{FF2B5EF4-FFF2-40B4-BE49-F238E27FC236}">
              <a16:creationId xmlns:a16="http://schemas.microsoft.com/office/drawing/2014/main" id="{00000000-0008-0000-0100-0000C5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526" name="Text Box 3">
          <a:extLst>
            <a:ext uri="{FF2B5EF4-FFF2-40B4-BE49-F238E27FC236}">
              <a16:creationId xmlns:a16="http://schemas.microsoft.com/office/drawing/2014/main" id="{00000000-0008-0000-0100-0000C6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527" name="Text Box 4">
          <a:extLst>
            <a:ext uri="{FF2B5EF4-FFF2-40B4-BE49-F238E27FC236}">
              <a16:creationId xmlns:a16="http://schemas.microsoft.com/office/drawing/2014/main" id="{00000000-0008-0000-0100-0000C70D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id="{00000000-0008-0000-0100-0000C8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00000000-0008-0000-0100-0000C9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30" name="Text Box 3">
          <a:extLst>
            <a:ext uri="{FF2B5EF4-FFF2-40B4-BE49-F238E27FC236}">
              <a16:creationId xmlns:a16="http://schemas.microsoft.com/office/drawing/2014/main" id="{00000000-0008-0000-0100-0000CA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31" name="Text Box 4">
          <a:extLst>
            <a:ext uri="{FF2B5EF4-FFF2-40B4-BE49-F238E27FC236}">
              <a16:creationId xmlns:a16="http://schemas.microsoft.com/office/drawing/2014/main" id="{00000000-0008-0000-0100-0000CB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32" name="Text Box 5">
          <a:extLst>
            <a:ext uri="{FF2B5EF4-FFF2-40B4-BE49-F238E27FC236}">
              <a16:creationId xmlns:a16="http://schemas.microsoft.com/office/drawing/2014/main" id="{00000000-0008-0000-0100-0000CC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33" name="Text Box 6">
          <a:extLst>
            <a:ext uri="{FF2B5EF4-FFF2-40B4-BE49-F238E27FC236}">
              <a16:creationId xmlns:a16="http://schemas.microsoft.com/office/drawing/2014/main" id="{00000000-0008-0000-0100-0000CD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54</xdr:row>
      <xdr:rowOff>28575</xdr:rowOff>
    </xdr:from>
    <xdr:ext cx="104775" cy="257175"/>
    <xdr:sp macro="" textlink="">
      <xdr:nvSpPr>
        <xdr:cNvPr id="3534" name="Text Box 16">
          <a:extLst>
            <a:ext uri="{FF2B5EF4-FFF2-40B4-BE49-F238E27FC236}">
              <a16:creationId xmlns:a16="http://schemas.microsoft.com/office/drawing/2014/main" id="{00000000-0008-0000-0100-0000CE0D0000}"/>
            </a:ext>
          </a:extLst>
        </xdr:cNvPr>
        <xdr:cNvSpPr txBox="1">
          <a:spLocks noChangeArrowheads="1"/>
        </xdr:cNvSpPr>
      </xdr:nvSpPr>
      <xdr:spPr bwMode="auto">
        <a:xfrm>
          <a:off x="2472078" y="1052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53</xdr:row>
      <xdr:rowOff>28575</xdr:rowOff>
    </xdr:from>
    <xdr:ext cx="104775" cy="257175"/>
    <xdr:sp macro="" textlink="">
      <xdr:nvSpPr>
        <xdr:cNvPr id="3535" name="Text Box 16">
          <a:extLst>
            <a:ext uri="{FF2B5EF4-FFF2-40B4-BE49-F238E27FC236}">
              <a16:creationId xmlns:a16="http://schemas.microsoft.com/office/drawing/2014/main" id="{00000000-0008-0000-0100-0000CF0D0000}"/>
            </a:ext>
          </a:extLst>
        </xdr:cNvPr>
        <xdr:cNvSpPr txBox="1">
          <a:spLocks noChangeArrowheads="1"/>
        </xdr:cNvSpPr>
      </xdr:nvSpPr>
      <xdr:spPr bwMode="auto">
        <a:xfrm>
          <a:off x="1657350" y="10344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36" name="Text Box 1">
          <a:extLst>
            <a:ext uri="{FF2B5EF4-FFF2-40B4-BE49-F238E27FC236}">
              <a16:creationId xmlns:a16="http://schemas.microsoft.com/office/drawing/2014/main" id="{00000000-0008-0000-0100-0000D0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37" name="Text Box 2">
          <a:extLst>
            <a:ext uri="{FF2B5EF4-FFF2-40B4-BE49-F238E27FC236}">
              <a16:creationId xmlns:a16="http://schemas.microsoft.com/office/drawing/2014/main" id="{00000000-0008-0000-0100-0000D1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38" name="Text Box 3">
          <a:extLst>
            <a:ext uri="{FF2B5EF4-FFF2-40B4-BE49-F238E27FC236}">
              <a16:creationId xmlns:a16="http://schemas.microsoft.com/office/drawing/2014/main" id="{00000000-0008-0000-0100-0000D2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39" name="Text Box 4">
          <a:extLst>
            <a:ext uri="{FF2B5EF4-FFF2-40B4-BE49-F238E27FC236}">
              <a16:creationId xmlns:a16="http://schemas.microsoft.com/office/drawing/2014/main" id="{00000000-0008-0000-0100-0000D3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40" name="Text Box 5">
          <a:extLst>
            <a:ext uri="{FF2B5EF4-FFF2-40B4-BE49-F238E27FC236}">
              <a16:creationId xmlns:a16="http://schemas.microsoft.com/office/drawing/2014/main" id="{00000000-0008-0000-0100-0000D4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id="{00000000-0008-0000-0100-0000D5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id="{00000000-0008-0000-0100-0000D6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43" name="Text Box 3">
          <a:extLst>
            <a:ext uri="{FF2B5EF4-FFF2-40B4-BE49-F238E27FC236}">
              <a16:creationId xmlns:a16="http://schemas.microsoft.com/office/drawing/2014/main" id="{00000000-0008-0000-0100-0000D7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44" name="Text Box 4">
          <a:extLst>
            <a:ext uri="{FF2B5EF4-FFF2-40B4-BE49-F238E27FC236}">
              <a16:creationId xmlns:a16="http://schemas.microsoft.com/office/drawing/2014/main" id="{00000000-0008-0000-0100-0000D8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id="{00000000-0008-0000-0100-0000D9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52</xdr:row>
      <xdr:rowOff>28575</xdr:rowOff>
    </xdr:from>
    <xdr:ext cx="104775" cy="257175"/>
    <xdr:sp macro="" textlink="">
      <xdr:nvSpPr>
        <xdr:cNvPr id="3546" name="Text Box 16">
          <a:extLst>
            <a:ext uri="{FF2B5EF4-FFF2-40B4-BE49-F238E27FC236}">
              <a16:creationId xmlns:a16="http://schemas.microsoft.com/office/drawing/2014/main" id="{00000000-0008-0000-0100-0000DA0D0000}"/>
            </a:ext>
          </a:extLst>
        </xdr:cNvPr>
        <xdr:cNvSpPr txBox="1">
          <a:spLocks noChangeArrowheads="1"/>
        </xdr:cNvSpPr>
      </xdr:nvSpPr>
      <xdr:spPr bwMode="auto">
        <a:xfrm>
          <a:off x="1657350" y="10163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52</xdr:row>
      <xdr:rowOff>28575</xdr:rowOff>
    </xdr:from>
    <xdr:ext cx="104775" cy="257175"/>
    <xdr:sp macro="" textlink="">
      <xdr:nvSpPr>
        <xdr:cNvPr id="3547" name="Text Box 16">
          <a:extLst>
            <a:ext uri="{FF2B5EF4-FFF2-40B4-BE49-F238E27FC236}">
              <a16:creationId xmlns:a16="http://schemas.microsoft.com/office/drawing/2014/main" id="{00000000-0008-0000-0100-0000DB0D0000}"/>
            </a:ext>
          </a:extLst>
        </xdr:cNvPr>
        <xdr:cNvSpPr txBox="1">
          <a:spLocks noChangeArrowheads="1"/>
        </xdr:cNvSpPr>
      </xdr:nvSpPr>
      <xdr:spPr bwMode="auto">
        <a:xfrm>
          <a:off x="1657350" y="10163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id="{00000000-0008-0000-0100-0000DC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549" name="Text Box 2">
          <a:extLst>
            <a:ext uri="{FF2B5EF4-FFF2-40B4-BE49-F238E27FC236}">
              <a16:creationId xmlns:a16="http://schemas.microsoft.com/office/drawing/2014/main" id="{00000000-0008-0000-0100-0000DD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550" name="Text Box 3">
          <a:extLst>
            <a:ext uri="{FF2B5EF4-FFF2-40B4-BE49-F238E27FC236}">
              <a16:creationId xmlns:a16="http://schemas.microsoft.com/office/drawing/2014/main" id="{00000000-0008-0000-0100-0000DE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551" name="Text Box 4">
          <a:extLst>
            <a:ext uri="{FF2B5EF4-FFF2-40B4-BE49-F238E27FC236}">
              <a16:creationId xmlns:a16="http://schemas.microsoft.com/office/drawing/2014/main" id="{00000000-0008-0000-0100-0000DF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552" name="Text Box 5">
          <a:extLst>
            <a:ext uri="{FF2B5EF4-FFF2-40B4-BE49-F238E27FC236}">
              <a16:creationId xmlns:a16="http://schemas.microsoft.com/office/drawing/2014/main" id="{00000000-0008-0000-0100-0000E0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id="{00000000-0008-0000-0100-0000E1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554" name="Text Box 2">
          <a:extLst>
            <a:ext uri="{FF2B5EF4-FFF2-40B4-BE49-F238E27FC236}">
              <a16:creationId xmlns:a16="http://schemas.microsoft.com/office/drawing/2014/main" id="{00000000-0008-0000-0100-0000E2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555" name="Text Box 3">
          <a:extLst>
            <a:ext uri="{FF2B5EF4-FFF2-40B4-BE49-F238E27FC236}">
              <a16:creationId xmlns:a16="http://schemas.microsoft.com/office/drawing/2014/main" id="{00000000-0008-0000-0100-0000E3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556" name="Text Box 4">
          <a:extLst>
            <a:ext uri="{FF2B5EF4-FFF2-40B4-BE49-F238E27FC236}">
              <a16:creationId xmlns:a16="http://schemas.microsoft.com/office/drawing/2014/main" id="{00000000-0008-0000-0100-0000E4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id="{00000000-0008-0000-0100-0000E5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58" name="Text Box 2">
          <a:extLst>
            <a:ext uri="{FF2B5EF4-FFF2-40B4-BE49-F238E27FC236}">
              <a16:creationId xmlns:a16="http://schemas.microsoft.com/office/drawing/2014/main" id="{00000000-0008-0000-0100-0000E6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59" name="Text Box 3">
          <a:extLst>
            <a:ext uri="{FF2B5EF4-FFF2-40B4-BE49-F238E27FC236}">
              <a16:creationId xmlns:a16="http://schemas.microsoft.com/office/drawing/2014/main" id="{00000000-0008-0000-0100-0000E7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60" name="Text Box 4">
          <a:extLst>
            <a:ext uri="{FF2B5EF4-FFF2-40B4-BE49-F238E27FC236}">
              <a16:creationId xmlns:a16="http://schemas.microsoft.com/office/drawing/2014/main" id="{00000000-0008-0000-0100-0000E8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61" name="Text Box 5">
          <a:extLst>
            <a:ext uri="{FF2B5EF4-FFF2-40B4-BE49-F238E27FC236}">
              <a16:creationId xmlns:a16="http://schemas.microsoft.com/office/drawing/2014/main" id="{00000000-0008-0000-0100-0000E9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id="{00000000-0008-0000-0100-0000EA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63" name="Text Box 2">
          <a:extLst>
            <a:ext uri="{FF2B5EF4-FFF2-40B4-BE49-F238E27FC236}">
              <a16:creationId xmlns:a16="http://schemas.microsoft.com/office/drawing/2014/main" id="{00000000-0008-0000-0100-0000EB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64" name="Text Box 3">
          <a:extLst>
            <a:ext uri="{FF2B5EF4-FFF2-40B4-BE49-F238E27FC236}">
              <a16:creationId xmlns:a16="http://schemas.microsoft.com/office/drawing/2014/main" id="{00000000-0008-0000-0100-0000EC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65" name="Text Box 4">
          <a:extLst>
            <a:ext uri="{FF2B5EF4-FFF2-40B4-BE49-F238E27FC236}">
              <a16:creationId xmlns:a16="http://schemas.microsoft.com/office/drawing/2014/main" id="{00000000-0008-0000-0100-0000ED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66" name="Text Box 5">
          <a:extLst>
            <a:ext uri="{FF2B5EF4-FFF2-40B4-BE49-F238E27FC236}">
              <a16:creationId xmlns:a16="http://schemas.microsoft.com/office/drawing/2014/main" id="{00000000-0008-0000-0100-0000EE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53</xdr:row>
      <xdr:rowOff>28575</xdr:rowOff>
    </xdr:from>
    <xdr:ext cx="104775" cy="257175"/>
    <xdr:sp macro="" textlink="">
      <xdr:nvSpPr>
        <xdr:cNvPr id="3567" name="Text Box 16">
          <a:extLst>
            <a:ext uri="{FF2B5EF4-FFF2-40B4-BE49-F238E27FC236}">
              <a16:creationId xmlns:a16="http://schemas.microsoft.com/office/drawing/2014/main" id="{00000000-0008-0000-0100-0000EF0D0000}"/>
            </a:ext>
          </a:extLst>
        </xdr:cNvPr>
        <xdr:cNvSpPr txBox="1">
          <a:spLocks noChangeArrowheads="1"/>
        </xdr:cNvSpPr>
      </xdr:nvSpPr>
      <xdr:spPr bwMode="auto">
        <a:xfrm>
          <a:off x="1657350" y="10344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68" name="Text Box 1">
          <a:extLst>
            <a:ext uri="{FF2B5EF4-FFF2-40B4-BE49-F238E27FC236}">
              <a16:creationId xmlns:a16="http://schemas.microsoft.com/office/drawing/2014/main" id="{00000000-0008-0000-0100-0000F0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69" name="Text Box 2">
          <a:extLst>
            <a:ext uri="{FF2B5EF4-FFF2-40B4-BE49-F238E27FC236}">
              <a16:creationId xmlns:a16="http://schemas.microsoft.com/office/drawing/2014/main" id="{00000000-0008-0000-0100-0000F1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70" name="Text Box 3">
          <a:extLst>
            <a:ext uri="{FF2B5EF4-FFF2-40B4-BE49-F238E27FC236}">
              <a16:creationId xmlns:a16="http://schemas.microsoft.com/office/drawing/2014/main" id="{00000000-0008-0000-0100-0000F2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71" name="Text Box 4">
          <a:extLst>
            <a:ext uri="{FF2B5EF4-FFF2-40B4-BE49-F238E27FC236}">
              <a16:creationId xmlns:a16="http://schemas.microsoft.com/office/drawing/2014/main" id="{00000000-0008-0000-0100-0000F3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53</xdr:row>
      <xdr:rowOff>28575</xdr:rowOff>
    </xdr:from>
    <xdr:ext cx="104775" cy="257175"/>
    <xdr:sp macro="" textlink="">
      <xdr:nvSpPr>
        <xdr:cNvPr id="3572" name="Text Box 16">
          <a:extLst>
            <a:ext uri="{FF2B5EF4-FFF2-40B4-BE49-F238E27FC236}">
              <a16:creationId xmlns:a16="http://schemas.microsoft.com/office/drawing/2014/main" id="{00000000-0008-0000-0100-0000F40D0000}"/>
            </a:ext>
          </a:extLst>
        </xdr:cNvPr>
        <xdr:cNvSpPr txBox="1">
          <a:spLocks noChangeArrowheads="1"/>
        </xdr:cNvSpPr>
      </xdr:nvSpPr>
      <xdr:spPr bwMode="auto">
        <a:xfrm>
          <a:off x="1657350" y="10344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id="{00000000-0008-0000-0100-0000F5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id="{00000000-0008-0000-0100-0000F6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75" name="Text Box 3">
          <a:extLst>
            <a:ext uri="{FF2B5EF4-FFF2-40B4-BE49-F238E27FC236}">
              <a16:creationId xmlns:a16="http://schemas.microsoft.com/office/drawing/2014/main" id="{00000000-0008-0000-0100-0000F7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76" name="Text Box 4">
          <a:extLst>
            <a:ext uri="{FF2B5EF4-FFF2-40B4-BE49-F238E27FC236}">
              <a16:creationId xmlns:a16="http://schemas.microsoft.com/office/drawing/2014/main" id="{00000000-0008-0000-0100-0000F8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77" name="Text Box 5">
          <a:extLst>
            <a:ext uri="{FF2B5EF4-FFF2-40B4-BE49-F238E27FC236}">
              <a16:creationId xmlns:a16="http://schemas.microsoft.com/office/drawing/2014/main" id="{00000000-0008-0000-0100-0000F9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53</xdr:row>
      <xdr:rowOff>28575</xdr:rowOff>
    </xdr:from>
    <xdr:ext cx="104775" cy="257175"/>
    <xdr:sp macro="" textlink="">
      <xdr:nvSpPr>
        <xdr:cNvPr id="3578" name="Text Box 16">
          <a:extLst>
            <a:ext uri="{FF2B5EF4-FFF2-40B4-BE49-F238E27FC236}">
              <a16:creationId xmlns:a16="http://schemas.microsoft.com/office/drawing/2014/main" id="{00000000-0008-0000-0100-0000FA0D0000}"/>
            </a:ext>
          </a:extLst>
        </xdr:cNvPr>
        <xdr:cNvSpPr txBox="1">
          <a:spLocks noChangeArrowheads="1"/>
        </xdr:cNvSpPr>
      </xdr:nvSpPr>
      <xdr:spPr bwMode="auto">
        <a:xfrm>
          <a:off x="1657350" y="10344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id="{00000000-0008-0000-0100-0000FB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580" name="Text Box 2">
          <a:extLst>
            <a:ext uri="{FF2B5EF4-FFF2-40B4-BE49-F238E27FC236}">
              <a16:creationId xmlns:a16="http://schemas.microsoft.com/office/drawing/2014/main" id="{00000000-0008-0000-0100-0000FC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581" name="Text Box 3">
          <a:extLst>
            <a:ext uri="{FF2B5EF4-FFF2-40B4-BE49-F238E27FC236}">
              <a16:creationId xmlns:a16="http://schemas.microsoft.com/office/drawing/2014/main" id="{00000000-0008-0000-0100-0000FD0D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id="{00000000-0008-0000-0100-0000FE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83" name="Text Box 2">
          <a:extLst>
            <a:ext uri="{FF2B5EF4-FFF2-40B4-BE49-F238E27FC236}">
              <a16:creationId xmlns:a16="http://schemas.microsoft.com/office/drawing/2014/main" id="{00000000-0008-0000-0100-0000FF0D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84" name="Text Box 3">
          <a:extLst>
            <a:ext uri="{FF2B5EF4-FFF2-40B4-BE49-F238E27FC236}">
              <a16:creationId xmlns:a16="http://schemas.microsoft.com/office/drawing/2014/main" id="{00000000-0008-0000-0100-000000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85" name="Text Box 4">
          <a:extLst>
            <a:ext uri="{FF2B5EF4-FFF2-40B4-BE49-F238E27FC236}">
              <a16:creationId xmlns:a16="http://schemas.microsoft.com/office/drawing/2014/main" id="{00000000-0008-0000-0100-000001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86" name="Text Box 5">
          <a:extLst>
            <a:ext uri="{FF2B5EF4-FFF2-40B4-BE49-F238E27FC236}">
              <a16:creationId xmlns:a16="http://schemas.microsoft.com/office/drawing/2014/main" id="{00000000-0008-0000-0100-000002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53</xdr:row>
      <xdr:rowOff>28575</xdr:rowOff>
    </xdr:from>
    <xdr:ext cx="104775" cy="257175"/>
    <xdr:sp macro="" textlink="">
      <xdr:nvSpPr>
        <xdr:cNvPr id="3587" name="Text Box 16">
          <a:extLst>
            <a:ext uri="{FF2B5EF4-FFF2-40B4-BE49-F238E27FC236}">
              <a16:creationId xmlns:a16="http://schemas.microsoft.com/office/drawing/2014/main" id="{00000000-0008-0000-0100-0000030E0000}"/>
            </a:ext>
          </a:extLst>
        </xdr:cNvPr>
        <xdr:cNvSpPr txBox="1">
          <a:spLocks noChangeArrowheads="1"/>
        </xdr:cNvSpPr>
      </xdr:nvSpPr>
      <xdr:spPr bwMode="auto">
        <a:xfrm>
          <a:off x="1657350" y="10344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88" name="Text Box 1">
          <a:extLst>
            <a:ext uri="{FF2B5EF4-FFF2-40B4-BE49-F238E27FC236}">
              <a16:creationId xmlns:a16="http://schemas.microsoft.com/office/drawing/2014/main" id="{00000000-0008-0000-0100-000004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89" name="Text Box 2">
          <a:extLst>
            <a:ext uri="{FF2B5EF4-FFF2-40B4-BE49-F238E27FC236}">
              <a16:creationId xmlns:a16="http://schemas.microsoft.com/office/drawing/2014/main" id="{00000000-0008-0000-0100-000005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90" name="Text Box 3">
          <a:extLst>
            <a:ext uri="{FF2B5EF4-FFF2-40B4-BE49-F238E27FC236}">
              <a16:creationId xmlns:a16="http://schemas.microsoft.com/office/drawing/2014/main" id="{00000000-0008-0000-0100-000006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91" name="Text Box 4">
          <a:extLst>
            <a:ext uri="{FF2B5EF4-FFF2-40B4-BE49-F238E27FC236}">
              <a16:creationId xmlns:a16="http://schemas.microsoft.com/office/drawing/2014/main" id="{00000000-0008-0000-0100-000007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53</xdr:row>
      <xdr:rowOff>28575</xdr:rowOff>
    </xdr:from>
    <xdr:ext cx="104775" cy="257175"/>
    <xdr:sp macro="" textlink="">
      <xdr:nvSpPr>
        <xdr:cNvPr id="3592" name="Text Box 16">
          <a:extLst>
            <a:ext uri="{FF2B5EF4-FFF2-40B4-BE49-F238E27FC236}">
              <a16:creationId xmlns:a16="http://schemas.microsoft.com/office/drawing/2014/main" id="{00000000-0008-0000-0100-0000080E0000}"/>
            </a:ext>
          </a:extLst>
        </xdr:cNvPr>
        <xdr:cNvSpPr txBox="1">
          <a:spLocks noChangeArrowheads="1"/>
        </xdr:cNvSpPr>
      </xdr:nvSpPr>
      <xdr:spPr bwMode="auto">
        <a:xfrm>
          <a:off x="1657350" y="10344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id="{00000000-0008-0000-0100-000009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94" name="Text Box 2">
          <a:extLst>
            <a:ext uri="{FF2B5EF4-FFF2-40B4-BE49-F238E27FC236}">
              <a16:creationId xmlns:a16="http://schemas.microsoft.com/office/drawing/2014/main" id="{00000000-0008-0000-0100-00000A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95" name="Text Box 3">
          <a:extLst>
            <a:ext uri="{FF2B5EF4-FFF2-40B4-BE49-F238E27FC236}">
              <a16:creationId xmlns:a16="http://schemas.microsoft.com/office/drawing/2014/main" id="{00000000-0008-0000-0100-00000B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96" name="Text Box 4">
          <a:extLst>
            <a:ext uri="{FF2B5EF4-FFF2-40B4-BE49-F238E27FC236}">
              <a16:creationId xmlns:a16="http://schemas.microsoft.com/office/drawing/2014/main" id="{00000000-0008-0000-0100-00000C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597" name="Text Box 5">
          <a:extLst>
            <a:ext uri="{FF2B5EF4-FFF2-40B4-BE49-F238E27FC236}">
              <a16:creationId xmlns:a16="http://schemas.microsoft.com/office/drawing/2014/main" id="{00000000-0008-0000-0100-00000D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53</xdr:row>
      <xdr:rowOff>28575</xdr:rowOff>
    </xdr:from>
    <xdr:ext cx="104775" cy="257175"/>
    <xdr:sp macro="" textlink="">
      <xdr:nvSpPr>
        <xdr:cNvPr id="3598" name="Text Box 16">
          <a:extLst>
            <a:ext uri="{FF2B5EF4-FFF2-40B4-BE49-F238E27FC236}">
              <a16:creationId xmlns:a16="http://schemas.microsoft.com/office/drawing/2014/main" id="{00000000-0008-0000-0100-00000E0E0000}"/>
            </a:ext>
          </a:extLst>
        </xdr:cNvPr>
        <xdr:cNvSpPr txBox="1">
          <a:spLocks noChangeArrowheads="1"/>
        </xdr:cNvSpPr>
      </xdr:nvSpPr>
      <xdr:spPr bwMode="auto">
        <a:xfrm>
          <a:off x="1820635" y="10344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72118</xdr:colOff>
      <xdr:row>53</xdr:row>
      <xdr:rowOff>28575</xdr:rowOff>
    </xdr:from>
    <xdr:ext cx="104775" cy="257175"/>
    <xdr:sp macro="" textlink="">
      <xdr:nvSpPr>
        <xdr:cNvPr id="3599" name="Text Box 16">
          <a:extLst>
            <a:ext uri="{FF2B5EF4-FFF2-40B4-BE49-F238E27FC236}">
              <a16:creationId xmlns:a16="http://schemas.microsoft.com/office/drawing/2014/main" id="{00000000-0008-0000-0100-00000F0E0000}"/>
            </a:ext>
          </a:extLst>
        </xdr:cNvPr>
        <xdr:cNvSpPr txBox="1">
          <a:spLocks noChangeArrowheads="1"/>
        </xdr:cNvSpPr>
      </xdr:nvSpPr>
      <xdr:spPr bwMode="auto">
        <a:xfrm>
          <a:off x="1357993" y="10344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id="{00000000-0008-0000-0100-000010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601" name="Text Box 2">
          <a:extLst>
            <a:ext uri="{FF2B5EF4-FFF2-40B4-BE49-F238E27FC236}">
              <a16:creationId xmlns:a16="http://schemas.microsoft.com/office/drawing/2014/main" id="{00000000-0008-0000-0100-000011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602" name="Text Box 3">
          <a:extLst>
            <a:ext uri="{FF2B5EF4-FFF2-40B4-BE49-F238E27FC236}">
              <a16:creationId xmlns:a16="http://schemas.microsoft.com/office/drawing/2014/main" id="{00000000-0008-0000-0100-000012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603" name="Text Box 4">
          <a:extLst>
            <a:ext uri="{FF2B5EF4-FFF2-40B4-BE49-F238E27FC236}">
              <a16:creationId xmlns:a16="http://schemas.microsoft.com/office/drawing/2014/main" id="{00000000-0008-0000-0100-000013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id="{00000000-0008-0000-0100-000014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605" name="Text Box 2">
          <a:extLst>
            <a:ext uri="{FF2B5EF4-FFF2-40B4-BE49-F238E27FC236}">
              <a16:creationId xmlns:a16="http://schemas.microsoft.com/office/drawing/2014/main" id="{00000000-0008-0000-0100-000015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606" name="Text Box 3">
          <a:extLst>
            <a:ext uri="{FF2B5EF4-FFF2-40B4-BE49-F238E27FC236}">
              <a16:creationId xmlns:a16="http://schemas.microsoft.com/office/drawing/2014/main" id="{00000000-0008-0000-0100-000016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607" name="Text Box 4">
          <a:extLst>
            <a:ext uri="{FF2B5EF4-FFF2-40B4-BE49-F238E27FC236}">
              <a16:creationId xmlns:a16="http://schemas.microsoft.com/office/drawing/2014/main" id="{00000000-0008-0000-0100-000017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608" name="Text Box 5">
          <a:extLst>
            <a:ext uri="{FF2B5EF4-FFF2-40B4-BE49-F238E27FC236}">
              <a16:creationId xmlns:a16="http://schemas.microsoft.com/office/drawing/2014/main" id="{00000000-0008-0000-0100-000018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609" name="Text Box 6">
          <a:extLst>
            <a:ext uri="{FF2B5EF4-FFF2-40B4-BE49-F238E27FC236}">
              <a16:creationId xmlns:a16="http://schemas.microsoft.com/office/drawing/2014/main" id="{00000000-0008-0000-0100-000019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53</xdr:row>
      <xdr:rowOff>28575</xdr:rowOff>
    </xdr:from>
    <xdr:ext cx="104775" cy="257175"/>
    <xdr:sp macro="" textlink="">
      <xdr:nvSpPr>
        <xdr:cNvPr id="3610" name="Text Box 16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SpPr txBox="1">
          <a:spLocks noChangeArrowheads="1"/>
        </xdr:cNvSpPr>
      </xdr:nvSpPr>
      <xdr:spPr bwMode="auto">
        <a:xfrm>
          <a:off x="2472078" y="10344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52</xdr:row>
      <xdr:rowOff>28575</xdr:rowOff>
    </xdr:from>
    <xdr:ext cx="104775" cy="257175"/>
    <xdr:sp macro="" textlink="">
      <xdr:nvSpPr>
        <xdr:cNvPr id="3611" name="Text Box 16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SpPr txBox="1">
          <a:spLocks noChangeArrowheads="1"/>
        </xdr:cNvSpPr>
      </xdr:nvSpPr>
      <xdr:spPr bwMode="auto">
        <a:xfrm>
          <a:off x="1657350" y="10163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613" name="Text Box 2">
          <a:extLst>
            <a:ext uri="{FF2B5EF4-FFF2-40B4-BE49-F238E27FC236}">
              <a16:creationId xmlns:a16="http://schemas.microsoft.com/office/drawing/2014/main" id="{00000000-0008-0000-0100-00001D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614" name="Text Box 3">
          <a:extLst>
            <a:ext uri="{FF2B5EF4-FFF2-40B4-BE49-F238E27FC236}">
              <a16:creationId xmlns:a16="http://schemas.microsoft.com/office/drawing/2014/main" id="{00000000-0008-0000-0100-00001E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615" name="Text Box 4">
          <a:extLst>
            <a:ext uri="{FF2B5EF4-FFF2-40B4-BE49-F238E27FC236}">
              <a16:creationId xmlns:a16="http://schemas.microsoft.com/office/drawing/2014/main" id="{00000000-0008-0000-0100-00001F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616" name="Text Box 5">
          <a:extLst>
            <a:ext uri="{FF2B5EF4-FFF2-40B4-BE49-F238E27FC236}">
              <a16:creationId xmlns:a16="http://schemas.microsoft.com/office/drawing/2014/main" id="{00000000-0008-0000-0100-000020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id="{00000000-0008-0000-0100-000021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618" name="Text Box 2">
          <a:extLst>
            <a:ext uri="{FF2B5EF4-FFF2-40B4-BE49-F238E27FC236}">
              <a16:creationId xmlns:a16="http://schemas.microsoft.com/office/drawing/2014/main" id="{00000000-0008-0000-0100-000022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619" name="Text Box 3">
          <a:extLst>
            <a:ext uri="{FF2B5EF4-FFF2-40B4-BE49-F238E27FC236}">
              <a16:creationId xmlns:a16="http://schemas.microsoft.com/office/drawing/2014/main" id="{00000000-0008-0000-0100-000023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620" name="Text Box 4">
          <a:extLst>
            <a:ext uri="{FF2B5EF4-FFF2-40B4-BE49-F238E27FC236}">
              <a16:creationId xmlns:a16="http://schemas.microsoft.com/office/drawing/2014/main" id="{00000000-0008-0000-0100-000024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13607</xdr:colOff>
      <xdr:row>53</xdr:row>
      <xdr:rowOff>122465</xdr:rowOff>
    </xdr:from>
    <xdr:ext cx="104775" cy="257175"/>
    <xdr:sp macro="" textlink="">
      <xdr:nvSpPr>
        <xdr:cNvPr id="3621" name="Text Box 3">
          <a:extLst>
            <a:ext uri="{FF2B5EF4-FFF2-40B4-BE49-F238E27FC236}">
              <a16:creationId xmlns:a16="http://schemas.microsoft.com/office/drawing/2014/main" id="{00000000-0008-0000-0100-0000250E0000}"/>
            </a:ext>
          </a:extLst>
        </xdr:cNvPr>
        <xdr:cNvSpPr txBox="1">
          <a:spLocks noChangeArrowheads="1"/>
        </xdr:cNvSpPr>
      </xdr:nvSpPr>
      <xdr:spPr bwMode="auto">
        <a:xfrm>
          <a:off x="1299482" y="10438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440532</xdr:colOff>
      <xdr:row>54</xdr:row>
      <xdr:rowOff>95250</xdr:rowOff>
    </xdr:from>
    <xdr:ext cx="104775" cy="257175"/>
    <xdr:sp macro="" textlink="">
      <xdr:nvSpPr>
        <xdr:cNvPr id="3622" name="Text Box 3">
          <a:extLst>
            <a:ext uri="{FF2B5EF4-FFF2-40B4-BE49-F238E27FC236}">
              <a16:creationId xmlns:a16="http://schemas.microsoft.com/office/drawing/2014/main" id="{00000000-0008-0000-0100-0000260E0000}"/>
            </a:ext>
          </a:extLst>
        </xdr:cNvPr>
        <xdr:cNvSpPr txBox="1">
          <a:spLocks noChangeArrowheads="1"/>
        </xdr:cNvSpPr>
      </xdr:nvSpPr>
      <xdr:spPr bwMode="auto">
        <a:xfrm>
          <a:off x="7327107" y="10591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108857</xdr:colOff>
      <xdr:row>52</xdr:row>
      <xdr:rowOff>95250</xdr:rowOff>
    </xdr:from>
    <xdr:ext cx="104775" cy="257175"/>
    <xdr:sp macro="" textlink="">
      <xdr:nvSpPr>
        <xdr:cNvPr id="3623" name="Text Box 4">
          <a:extLst>
            <a:ext uri="{FF2B5EF4-FFF2-40B4-BE49-F238E27FC236}">
              <a16:creationId xmlns:a16="http://schemas.microsoft.com/office/drawing/2014/main" id="{00000000-0008-0000-0100-0000270E0000}"/>
            </a:ext>
          </a:extLst>
        </xdr:cNvPr>
        <xdr:cNvSpPr txBox="1">
          <a:spLocks noChangeArrowheads="1"/>
        </xdr:cNvSpPr>
      </xdr:nvSpPr>
      <xdr:spPr bwMode="auto">
        <a:xfrm>
          <a:off x="1394732" y="10229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id="{00000000-0008-0000-0100-000028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00000000-0008-0000-0100-000029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626" name="Text Box 3">
          <a:extLst>
            <a:ext uri="{FF2B5EF4-FFF2-40B4-BE49-F238E27FC236}">
              <a16:creationId xmlns:a16="http://schemas.microsoft.com/office/drawing/2014/main" id="{00000000-0008-0000-0100-00002A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627" name="Text Box 4">
          <a:extLst>
            <a:ext uri="{FF2B5EF4-FFF2-40B4-BE49-F238E27FC236}">
              <a16:creationId xmlns:a16="http://schemas.microsoft.com/office/drawing/2014/main" id="{00000000-0008-0000-0100-00002B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628" name="Text Box 5">
          <a:extLst>
            <a:ext uri="{FF2B5EF4-FFF2-40B4-BE49-F238E27FC236}">
              <a16:creationId xmlns:a16="http://schemas.microsoft.com/office/drawing/2014/main" id="{00000000-0008-0000-0100-00002C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id="{00000000-0008-0000-0100-00002D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30" name="Text Box 2">
          <a:extLst>
            <a:ext uri="{FF2B5EF4-FFF2-40B4-BE49-F238E27FC236}">
              <a16:creationId xmlns:a16="http://schemas.microsoft.com/office/drawing/2014/main" id="{00000000-0008-0000-0100-00002E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31" name="Text Box 3">
          <a:extLst>
            <a:ext uri="{FF2B5EF4-FFF2-40B4-BE49-F238E27FC236}">
              <a16:creationId xmlns:a16="http://schemas.microsoft.com/office/drawing/2014/main" id="{00000000-0008-0000-0100-00002F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32" name="Text Box 4">
          <a:extLst>
            <a:ext uri="{FF2B5EF4-FFF2-40B4-BE49-F238E27FC236}">
              <a16:creationId xmlns:a16="http://schemas.microsoft.com/office/drawing/2014/main" id="{00000000-0008-0000-0100-000030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33" name="Text Box 5">
          <a:extLst>
            <a:ext uri="{FF2B5EF4-FFF2-40B4-BE49-F238E27FC236}">
              <a16:creationId xmlns:a16="http://schemas.microsoft.com/office/drawing/2014/main" id="{00000000-0008-0000-0100-000031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54</xdr:row>
      <xdr:rowOff>161925</xdr:rowOff>
    </xdr:from>
    <xdr:ext cx="104775" cy="257175"/>
    <xdr:sp macro="" textlink="">
      <xdr:nvSpPr>
        <xdr:cNvPr id="3634" name="Text Box 16">
          <a:extLst>
            <a:ext uri="{FF2B5EF4-FFF2-40B4-BE49-F238E27FC236}">
              <a16:creationId xmlns:a16="http://schemas.microsoft.com/office/drawing/2014/main" id="{00000000-0008-0000-0100-0000320E0000}"/>
            </a:ext>
          </a:extLst>
        </xdr:cNvPr>
        <xdr:cNvSpPr txBox="1">
          <a:spLocks noChangeArrowheads="1"/>
        </xdr:cNvSpPr>
      </xdr:nvSpPr>
      <xdr:spPr bwMode="auto">
        <a:xfrm>
          <a:off x="3152775" y="10658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221797</xdr:colOff>
      <xdr:row>54</xdr:row>
      <xdr:rowOff>110218</xdr:rowOff>
    </xdr:from>
    <xdr:ext cx="104775" cy="257175"/>
    <xdr:sp macro="" textlink="">
      <xdr:nvSpPr>
        <xdr:cNvPr id="3635" name="Text Box 16">
          <a:extLst>
            <a:ext uri="{FF2B5EF4-FFF2-40B4-BE49-F238E27FC236}">
              <a16:creationId xmlns:a16="http://schemas.microsoft.com/office/drawing/2014/main" id="{00000000-0008-0000-0100-0000330E0000}"/>
            </a:ext>
          </a:extLst>
        </xdr:cNvPr>
        <xdr:cNvSpPr txBox="1">
          <a:spLocks noChangeArrowheads="1"/>
        </xdr:cNvSpPr>
      </xdr:nvSpPr>
      <xdr:spPr bwMode="auto">
        <a:xfrm>
          <a:off x="3174547" y="106067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54</xdr:row>
      <xdr:rowOff>16669</xdr:rowOff>
    </xdr:from>
    <xdr:ext cx="104775" cy="257175"/>
    <xdr:sp macro="" textlink="">
      <xdr:nvSpPr>
        <xdr:cNvPr id="3636" name="Text Box 16">
          <a:extLst>
            <a:ext uri="{FF2B5EF4-FFF2-40B4-BE49-F238E27FC236}">
              <a16:creationId xmlns:a16="http://schemas.microsoft.com/office/drawing/2014/main" id="{00000000-0008-0000-0100-0000340E0000}"/>
            </a:ext>
          </a:extLst>
        </xdr:cNvPr>
        <xdr:cNvSpPr txBox="1">
          <a:spLocks noChangeArrowheads="1"/>
        </xdr:cNvSpPr>
      </xdr:nvSpPr>
      <xdr:spPr bwMode="auto">
        <a:xfrm>
          <a:off x="3086101" y="105132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221797</xdr:colOff>
      <xdr:row>53</xdr:row>
      <xdr:rowOff>110218</xdr:rowOff>
    </xdr:from>
    <xdr:ext cx="104775" cy="257175"/>
    <xdr:sp macro="" textlink="">
      <xdr:nvSpPr>
        <xdr:cNvPr id="3637" name="Text Box 16">
          <a:extLst>
            <a:ext uri="{FF2B5EF4-FFF2-40B4-BE49-F238E27FC236}">
              <a16:creationId xmlns:a16="http://schemas.microsoft.com/office/drawing/2014/main" id="{00000000-0008-0000-0100-0000350E0000}"/>
            </a:ext>
          </a:extLst>
        </xdr:cNvPr>
        <xdr:cNvSpPr txBox="1">
          <a:spLocks noChangeArrowheads="1"/>
        </xdr:cNvSpPr>
      </xdr:nvSpPr>
      <xdr:spPr bwMode="auto">
        <a:xfrm>
          <a:off x="3174547" y="1042579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53</xdr:row>
      <xdr:rowOff>16669</xdr:rowOff>
    </xdr:from>
    <xdr:ext cx="104775" cy="257175"/>
    <xdr:sp macro="" textlink="">
      <xdr:nvSpPr>
        <xdr:cNvPr id="3638" name="Text Box 16">
          <a:extLst>
            <a:ext uri="{FF2B5EF4-FFF2-40B4-BE49-F238E27FC236}">
              <a16:creationId xmlns:a16="http://schemas.microsoft.com/office/drawing/2014/main" id="{00000000-0008-0000-0100-0000360E0000}"/>
            </a:ext>
          </a:extLst>
        </xdr:cNvPr>
        <xdr:cNvSpPr txBox="1">
          <a:spLocks noChangeArrowheads="1"/>
        </xdr:cNvSpPr>
      </xdr:nvSpPr>
      <xdr:spPr bwMode="auto">
        <a:xfrm>
          <a:off x="3086101" y="1033224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id="{00000000-0008-0000-0100-0000370E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640" name="Text Box 2">
          <a:extLst>
            <a:ext uri="{FF2B5EF4-FFF2-40B4-BE49-F238E27FC236}">
              <a16:creationId xmlns:a16="http://schemas.microsoft.com/office/drawing/2014/main" id="{00000000-0008-0000-0100-0000380E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641" name="Text Box 3">
          <a:extLst>
            <a:ext uri="{FF2B5EF4-FFF2-40B4-BE49-F238E27FC236}">
              <a16:creationId xmlns:a16="http://schemas.microsoft.com/office/drawing/2014/main" id="{00000000-0008-0000-0100-0000390E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642" name="Text Box 4">
          <a:extLst>
            <a:ext uri="{FF2B5EF4-FFF2-40B4-BE49-F238E27FC236}">
              <a16:creationId xmlns:a16="http://schemas.microsoft.com/office/drawing/2014/main" id="{00000000-0008-0000-0100-00003A0E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643" name="Text Box 5">
          <a:extLst>
            <a:ext uri="{FF2B5EF4-FFF2-40B4-BE49-F238E27FC236}">
              <a16:creationId xmlns:a16="http://schemas.microsoft.com/office/drawing/2014/main" id="{00000000-0008-0000-0100-00003B0E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id="{00000000-0008-0000-0100-00003C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45" name="Text Box 2">
          <a:extLst>
            <a:ext uri="{FF2B5EF4-FFF2-40B4-BE49-F238E27FC236}">
              <a16:creationId xmlns:a16="http://schemas.microsoft.com/office/drawing/2014/main" id="{00000000-0008-0000-0100-00003D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46" name="Text Box 3">
          <a:extLst>
            <a:ext uri="{FF2B5EF4-FFF2-40B4-BE49-F238E27FC236}">
              <a16:creationId xmlns:a16="http://schemas.microsoft.com/office/drawing/2014/main" id="{00000000-0008-0000-0100-00003E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47" name="Text Box 4">
          <a:extLst>
            <a:ext uri="{FF2B5EF4-FFF2-40B4-BE49-F238E27FC236}">
              <a16:creationId xmlns:a16="http://schemas.microsoft.com/office/drawing/2014/main" id="{00000000-0008-0000-0100-00003F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48" name="Text Box 5">
          <a:extLst>
            <a:ext uri="{FF2B5EF4-FFF2-40B4-BE49-F238E27FC236}">
              <a16:creationId xmlns:a16="http://schemas.microsoft.com/office/drawing/2014/main" id="{00000000-0008-0000-0100-000040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54</xdr:row>
      <xdr:rowOff>28575</xdr:rowOff>
    </xdr:from>
    <xdr:ext cx="104775" cy="257175"/>
    <xdr:sp macro="" textlink="">
      <xdr:nvSpPr>
        <xdr:cNvPr id="3649" name="Text Box 16">
          <a:extLst>
            <a:ext uri="{FF2B5EF4-FFF2-40B4-BE49-F238E27FC236}">
              <a16:creationId xmlns:a16="http://schemas.microsoft.com/office/drawing/2014/main" id="{00000000-0008-0000-0100-0000410E0000}"/>
            </a:ext>
          </a:extLst>
        </xdr:cNvPr>
        <xdr:cNvSpPr txBox="1">
          <a:spLocks noChangeArrowheads="1"/>
        </xdr:cNvSpPr>
      </xdr:nvSpPr>
      <xdr:spPr bwMode="auto">
        <a:xfrm>
          <a:off x="1657350" y="1052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id="{00000000-0008-0000-0100-000042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id="{00000000-0008-0000-0100-000043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52" name="Text Box 3">
          <a:extLst>
            <a:ext uri="{FF2B5EF4-FFF2-40B4-BE49-F238E27FC236}">
              <a16:creationId xmlns:a16="http://schemas.microsoft.com/office/drawing/2014/main" id="{00000000-0008-0000-0100-000044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53" name="Text Box 4">
          <a:extLst>
            <a:ext uri="{FF2B5EF4-FFF2-40B4-BE49-F238E27FC236}">
              <a16:creationId xmlns:a16="http://schemas.microsoft.com/office/drawing/2014/main" id="{00000000-0008-0000-0100-000045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54</xdr:row>
      <xdr:rowOff>28575</xdr:rowOff>
    </xdr:from>
    <xdr:ext cx="104775" cy="257175"/>
    <xdr:sp macro="" textlink="">
      <xdr:nvSpPr>
        <xdr:cNvPr id="3654" name="Text Box 16">
          <a:extLst>
            <a:ext uri="{FF2B5EF4-FFF2-40B4-BE49-F238E27FC236}">
              <a16:creationId xmlns:a16="http://schemas.microsoft.com/office/drawing/2014/main" id="{00000000-0008-0000-0100-0000460E0000}"/>
            </a:ext>
          </a:extLst>
        </xdr:cNvPr>
        <xdr:cNvSpPr txBox="1">
          <a:spLocks noChangeArrowheads="1"/>
        </xdr:cNvSpPr>
      </xdr:nvSpPr>
      <xdr:spPr bwMode="auto">
        <a:xfrm>
          <a:off x="1657350" y="1052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id="{00000000-0008-0000-0100-000047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00000000-0008-0000-0100-000048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57" name="Text Box 3">
          <a:extLst>
            <a:ext uri="{FF2B5EF4-FFF2-40B4-BE49-F238E27FC236}">
              <a16:creationId xmlns:a16="http://schemas.microsoft.com/office/drawing/2014/main" id="{00000000-0008-0000-0100-000049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58" name="Text Box 4">
          <a:extLst>
            <a:ext uri="{FF2B5EF4-FFF2-40B4-BE49-F238E27FC236}">
              <a16:creationId xmlns:a16="http://schemas.microsoft.com/office/drawing/2014/main" id="{00000000-0008-0000-0100-00004A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59" name="Text Box 5">
          <a:extLst>
            <a:ext uri="{FF2B5EF4-FFF2-40B4-BE49-F238E27FC236}">
              <a16:creationId xmlns:a16="http://schemas.microsoft.com/office/drawing/2014/main" id="{00000000-0008-0000-0100-00004B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54</xdr:row>
      <xdr:rowOff>28575</xdr:rowOff>
    </xdr:from>
    <xdr:ext cx="104775" cy="257175"/>
    <xdr:sp macro="" textlink="">
      <xdr:nvSpPr>
        <xdr:cNvPr id="3660" name="Text Box 16">
          <a:extLst>
            <a:ext uri="{FF2B5EF4-FFF2-40B4-BE49-F238E27FC236}">
              <a16:creationId xmlns:a16="http://schemas.microsoft.com/office/drawing/2014/main" id="{00000000-0008-0000-0100-00004C0E0000}"/>
            </a:ext>
          </a:extLst>
        </xdr:cNvPr>
        <xdr:cNvSpPr txBox="1">
          <a:spLocks noChangeArrowheads="1"/>
        </xdr:cNvSpPr>
      </xdr:nvSpPr>
      <xdr:spPr bwMode="auto">
        <a:xfrm>
          <a:off x="1657350" y="1052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id="{00000000-0008-0000-0100-00004D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662" name="Text Box 2">
          <a:extLst>
            <a:ext uri="{FF2B5EF4-FFF2-40B4-BE49-F238E27FC236}">
              <a16:creationId xmlns:a16="http://schemas.microsoft.com/office/drawing/2014/main" id="{00000000-0008-0000-0100-00004E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663" name="Text Box 3">
          <a:extLst>
            <a:ext uri="{FF2B5EF4-FFF2-40B4-BE49-F238E27FC236}">
              <a16:creationId xmlns:a16="http://schemas.microsoft.com/office/drawing/2014/main" id="{00000000-0008-0000-0100-00004F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54</xdr:row>
      <xdr:rowOff>130968</xdr:rowOff>
    </xdr:from>
    <xdr:ext cx="104775" cy="257175"/>
    <xdr:sp macro="" textlink="">
      <xdr:nvSpPr>
        <xdr:cNvPr id="3664" name="Text Box 4">
          <a:extLst>
            <a:ext uri="{FF2B5EF4-FFF2-40B4-BE49-F238E27FC236}">
              <a16:creationId xmlns:a16="http://schemas.microsoft.com/office/drawing/2014/main" id="{00000000-0008-0000-0100-0000500E0000}"/>
            </a:ext>
          </a:extLst>
        </xdr:cNvPr>
        <xdr:cNvSpPr txBox="1">
          <a:spLocks noChangeArrowheads="1"/>
        </xdr:cNvSpPr>
      </xdr:nvSpPr>
      <xdr:spPr bwMode="auto">
        <a:xfrm>
          <a:off x="1297781" y="106275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id="{00000000-0008-0000-0100-0000510E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666" name="Text Box 2">
          <a:extLst>
            <a:ext uri="{FF2B5EF4-FFF2-40B4-BE49-F238E27FC236}">
              <a16:creationId xmlns:a16="http://schemas.microsoft.com/office/drawing/2014/main" id="{00000000-0008-0000-0100-0000520E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667" name="Text Box 3">
          <a:extLst>
            <a:ext uri="{FF2B5EF4-FFF2-40B4-BE49-F238E27FC236}">
              <a16:creationId xmlns:a16="http://schemas.microsoft.com/office/drawing/2014/main" id="{00000000-0008-0000-0100-0000530E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668" name="Text Box 4">
          <a:extLst>
            <a:ext uri="{FF2B5EF4-FFF2-40B4-BE49-F238E27FC236}">
              <a16:creationId xmlns:a16="http://schemas.microsoft.com/office/drawing/2014/main" id="{00000000-0008-0000-0100-0000540E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669" name="Text Box 5">
          <a:extLst>
            <a:ext uri="{FF2B5EF4-FFF2-40B4-BE49-F238E27FC236}">
              <a16:creationId xmlns:a16="http://schemas.microsoft.com/office/drawing/2014/main" id="{00000000-0008-0000-0100-0000550E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id="{00000000-0008-0000-0100-000056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71" name="Text Box 2">
          <a:extLst>
            <a:ext uri="{FF2B5EF4-FFF2-40B4-BE49-F238E27FC236}">
              <a16:creationId xmlns:a16="http://schemas.microsoft.com/office/drawing/2014/main" id="{00000000-0008-0000-0100-000057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72" name="Text Box 3">
          <a:extLst>
            <a:ext uri="{FF2B5EF4-FFF2-40B4-BE49-F238E27FC236}">
              <a16:creationId xmlns:a16="http://schemas.microsoft.com/office/drawing/2014/main" id="{00000000-0008-0000-0100-000058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73" name="Text Box 4">
          <a:extLst>
            <a:ext uri="{FF2B5EF4-FFF2-40B4-BE49-F238E27FC236}">
              <a16:creationId xmlns:a16="http://schemas.microsoft.com/office/drawing/2014/main" id="{00000000-0008-0000-0100-000059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74" name="Text Box 5">
          <a:extLst>
            <a:ext uri="{FF2B5EF4-FFF2-40B4-BE49-F238E27FC236}">
              <a16:creationId xmlns:a16="http://schemas.microsoft.com/office/drawing/2014/main" id="{00000000-0008-0000-0100-00005A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54</xdr:row>
      <xdr:rowOff>28575</xdr:rowOff>
    </xdr:from>
    <xdr:ext cx="104775" cy="257175"/>
    <xdr:sp macro="" textlink="">
      <xdr:nvSpPr>
        <xdr:cNvPr id="3675" name="Text Box 16">
          <a:extLst>
            <a:ext uri="{FF2B5EF4-FFF2-40B4-BE49-F238E27FC236}">
              <a16:creationId xmlns:a16="http://schemas.microsoft.com/office/drawing/2014/main" id="{00000000-0008-0000-0100-00005B0E0000}"/>
            </a:ext>
          </a:extLst>
        </xdr:cNvPr>
        <xdr:cNvSpPr txBox="1">
          <a:spLocks noChangeArrowheads="1"/>
        </xdr:cNvSpPr>
      </xdr:nvSpPr>
      <xdr:spPr bwMode="auto">
        <a:xfrm>
          <a:off x="1657350" y="1052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id="{00000000-0008-0000-0100-00005C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77" name="Text Box 2">
          <a:extLst>
            <a:ext uri="{FF2B5EF4-FFF2-40B4-BE49-F238E27FC236}">
              <a16:creationId xmlns:a16="http://schemas.microsoft.com/office/drawing/2014/main" id="{00000000-0008-0000-0100-00005D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78" name="Text Box 3">
          <a:extLst>
            <a:ext uri="{FF2B5EF4-FFF2-40B4-BE49-F238E27FC236}">
              <a16:creationId xmlns:a16="http://schemas.microsoft.com/office/drawing/2014/main" id="{00000000-0008-0000-0100-00005E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79" name="Text Box 4">
          <a:extLst>
            <a:ext uri="{FF2B5EF4-FFF2-40B4-BE49-F238E27FC236}">
              <a16:creationId xmlns:a16="http://schemas.microsoft.com/office/drawing/2014/main" id="{00000000-0008-0000-0100-00005F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54</xdr:row>
      <xdr:rowOff>28575</xdr:rowOff>
    </xdr:from>
    <xdr:ext cx="104775" cy="257175"/>
    <xdr:sp macro="" textlink="">
      <xdr:nvSpPr>
        <xdr:cNvPr id="3680" name="Text Box 16">
          <a:extLst>
            <a:ext uri="{FF2B5EF4-FFF2-40B4-BE49-F238E27FC236}">
              <a16:creationId xmlns:a16="http://schemas.microsoft.com/office/drawing/2014/main" id="{00000000-0008-0000-0100-0000600E0000}"/>
            </a:ext>
          </a:extLst>
        </xdr:cNvPr>
        <xdr:cNvSpPr txBox="1">
          <a:spLocks noChangeArrowheads="1"/>
        </xdr:cNvSpPr>
      </xdr:nvSpPr>
      <xdr:spPr bwMode="auto">
        <a:xfrm>
          <a:off x="1657350" y="1052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id="{00000000-0008-0000-0100-000061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82" name="Text Box 2">
          <a:extLst>
            <a:ext uri="{FF2B5EF4-FFF2-40B4-BE49-F238E27FC236}">
              <a16:creationId xmlns:a16="http://schemas.microsoft.com/office/drawing/2014/main" id="{00000000-0008-0000-0100-000062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83" name="Text Box 3">
          <a:extLst>
            <a:ext uri="{FF2B5EF4-FFF2-40B4-BE49-F238E27FC236}">
              <a16:creationId xmlns:a16="http://schemas.microsoft.com/office/drawing/2014/main" id="{00000000-0008-0000-0100-000063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84" name="Text Box 4">
          <a:extLst>
            <a:ext uri="{FF2B5EF4-FFF2-40B4-BE49-F238E27FC236}">
              <a16:creationId xmlns:a16="http://schemas.microsoft.com/office/drawing/2014/main" id="{00000000-0008-0000-0100-000064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85" name="Text Box 5">
          <a:extLst>
            <a:ext uri="{FF2B5EF4-FFF2-40B4-BE49-F238E27FC236}">
              <a16:creationId xmlns:a16="http://schemas.microsoft.com/office/drawing/2014/main" id="{00000000-0008-0000-0100-000065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54</xdr:row>
      <xdr:rowOff>28575</xdr:rowOff>
    </xdr:from>
    <xdr:ext cx="104775" cy="257175"/>
    <xdr:sp macro="" textlink="">
      <xdr:nvSpPr>
        <xdr:cNvPr id="3686" name="Text Box 16">
          <a:extLst>
            <a:ext uri="{FF2B5EF4-FFF2-40B4-BE49-F238E27FC236}">
              <a16:creationId xmlns:a16="http://schemas.microsoft.com/office/drawing/2014/main" id="{00000000-0008-0000-0100-0000660E0000}"/>
            </a:ext>
          </a:extLst>
        </xdr:cNvPr>
        <xdr:cNvSpPr txBox="1">
          <a:spLocks noChangeArrowheads="1"/>
        </xdr:cNvSpPr>
      </xdr:nvSpPr>
      <xdr:spPr bwMode="auto">
        <a:xfrm>
          <a:off x="1657350" y="1052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id="{00000000-0008-0000-0100-000067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688" name="Text Box 2">
          <a:extLst>
            <a:ext uri="{FF2B5EF4-FFF2-40B4-BE49-F238E27FC236}">
              <a16:creationId xmlns:a16="http://schemas.microsoft.com/office/drawing/2014/main" id="{00000000-0008-0000-0100-000068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689" name="Text Box 3">
          <a:extLst>
            <a:ext uri="{FF2B5EF4-FFF2-40B4-BE49-F238E27FC236}">
              <a16:creationId xmlns:a16="http://schemas.microsoft.com/office/drawing/2014/main" id="{00000000-0008-0000-0100-000069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54</xdr:row>
      <xdr:rowOff>130968</xdr:rowOff>
    </xdr:from>
    <xdr:ext cx="104775" cy="257175"/>
    <xdr:sp macro="" textlink="">
      <xdr:nvSpPr>
        <xdr:cNvPr id="3690" name="Text Box 4">
          <a:extLst>
            <a:ext uri="{FF2B5EF4-FFF2-40B4-BE49-F238E27FC236}">
              <a16:creationId xmlns:a16="http://schemas.microsoft.com/office/drawing/2014/main" id="{00000000-0008-0000-0100-00006A0E0000}"/>
            </a:ext>
          </a:extLst>
        </xdr:cNvPr>
        <xdr:cNvSpPr txBox="1">
          <a:spLocks noChangeArrowheads="1"/>
        </xdr:cNvSpPr>
      </xdr:nvSpPr>
      <xdr:spPr bwMode="auto">
        <a:xfrm>
          <a:off x="1297781" y="106275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id="{00000000-0008-0000-0100-00006B0E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692" name="Text Box 2">
          <a:extLst>
            <a:ext uri="{FF2B5EF4-FFF2-40B4-BE49-F238E27FC236}">
              <a16:creationId xmlns:a16="http://schemas.microsoft.com/office/drawing/2014/main" id="{00000000-0008-0000-0100-00006C0E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693" name="Text Box 3">
          <a:extLst>
            <a:ext uri="{FF2B5EF4-FFF2-40B4-BE49-F238E27FC236}">
              <a16:creationId xmlns:a16="http://schemas.microsoft.com/office/drawing/2014/main" id="{00000000-0008-0000-0100-00006D0E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694" name="Text Box 4">
          <a:extLst>
            <a:ext uri="{FF2B5EF4-FFF2-40B4-BE49-F238E27FC236}">
              <a16:creationId xmlns:a16="http://schemas.microsoft.com/office/drawing/2014/main" id="{00000000-0008-0000-0100-00006E0E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695" name="Text Box 5">
          <a:extLst>
            <a:ext uri="{FF2B5EF4-FFF2-40B4-BE49-F238E27FC236}">
              <a16:creationId xmlns:a16="http://schemas.microsoft.com/office/drawing/2014/main" id="{00000000-0008-0000-0100-00006F0E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55</xdr:row>
      <xdr:rowOff>28575</xdr:rowOff>
    </xdr:from>
    <xdr:ext cx="104775" cy="257175"/>
    <xdr:sp macro="" textlink="">
      <xdr:nvSpPr>
        <xdr:cNvPr id="3696" name="Text Box 16">
          <a:extLst>
            <a:ext uri="{FF2B5EF4-FFF2-40B4-BE49-F238E27FC236}">
              <a16:creationId xmlns:a16="http://schemas.microsoft.com/office/drawing/2014/main" id="{00000000-0008-0000-0100-0000700E0000}"/>
            </a:ext>
          </a:extLst>
        </xdr:cNvPr>
        <xdr:cNvSpPr txBox="1">
          <a:spLocks noChangeArrowheads="1"/>
        </xdr:cNvSpPr>
      </xdr:nvSpPr>
      <xdr:spPr bwMode="auto">
        <a:xfrm>
          <a:off x="1657350" y="10706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id="{00000000-0008-0000-0100-000071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98" name="Text Box 2">
          <a:extLst>
            <a:ext uri="{FF2B5EF4-FFF2-40B4-BE49-F238E27FC236}">
              <a16:creationId xmlns:a16="http://schemas.microsoft.com/office/drawing/2014/main" id="{00000000-0008-0000-0100-000072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699" name="Text Box 3">
          <a:extLst>
            <a:ext uri="{FF2B5EF4-FFF2-40B4-BE49-F238E27FC236}">
              <a16:creationId xmlns:a16="http://schemas.microsoft.com/office/drawing/2014/main" id="{00000000-0008-0000-0100-000073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700" name="Text Box 4">
          <a:extLst>
            <a:ext uri="{FF2B5EF4-FFF2-40B4-BE49-F238E27FC236}">
              <a16:creationId xmlns:a16="http://schemas.microsoft.com/office/drawing/2014/main" id="{00000000-0008-0000-0100-000074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701" name="Text Box 5">
          <a:extLst>
            <a:ext uri="{FF2B5EF4-FFF2-40B4-BE49-F238E27FC236}">
              <a16:creationId xmlns:a16="http://schemas.microsoft.com/office/drawing/2014/main" id="{00000000-0008-0000-0100-000075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54</xdr:row>
      <xdr:rowOff>28575</xdr:rowOff>
    </xdr:from>
    <xdr:ext cx="104775" cy="257175"/>
    <xdr:sp macro="" textlink="">
      <xdr:nvSpPr>
        <xdr:cNvPr id="3702" name="Text Box 16">
          <a:extLst>
            <a:ext uri="{FF2B5EF4-FFF2-40B4-BE49-F238E27FC236}">
              <a16:creationId xmlns:a16="http://schemas.microsoft.com/office/drawing/2014/main" id="{00000000-0008-0000-0100-0000760E0000}"/>
            </a:ext>
          </a:extLst>
        </xdr:cNvPr>
        <xdr:cNvSpPr txBox="1">
          <a:spLocks noChangeArrowheads="1"/>
        </xdr:cNvSpPr>
      </xdr:nvSpPr>
      <xdr:spPr bwMode="auto">
        <a:xfrm>
          <a:off x="1657350" y="1052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id="{00000000-0008-0000-0100-000077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00000000-0008-0000-0100-000078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705" name="Text Box 3">
          <a:extLst>
            <a:ext uri="{FF2B5EF4-FFF2-40B4-BE49-F238E27FC236}">
              <a16:creationId xmlns:a16="http://schemas.microsoft.com/office/drawing/2014/main" id="{00000000-0008-0000-0100-000079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706" name="Text Box 4">
          <a:extLst>
            <a:ext uri="{FF2B5EF4-FFF2-40B4-BE49-F238E27FC236}">
              <a16:creationId xmlns:a16="http://schemas.microsoft.com/office/drawing/2014/main" id="{00000000-0008-0000-0100-00007A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54</xdr:row>
      <xdr:rowOff>28575</xdr:rowOff>
    </xdr:from>
    <xdr:ext cx="104775" cy="257175"/>
    <xdr:sp macro="" textlink="">
      <xdr:nvSpPr>
        <xdr:cNvPr id="3707" name="Text Box 16">
          <a:extLst>
            <a:ext uri="{FF2B5EF4-FFF2-40B4-BE49-F238E27FC236}">
              <a16:creationId xmlns:a16="http://schemas.microsoft.com/office/drawing/2014/main" id="{00000000-0008-0000-0100-00007B0E0000}"/>
            </a:ext>
          </a:extLst>
        </xdr:cNvPr>
        <xdr:cNvSpPr txBox="1">
          <a:spLocks noChangeArrowheads="1"/>
        </xdr:cNvSpPr>
      </xdr:nvSpPr>
      <xdr:spPr bwMode="auto">
        <a:xfrm>
          <a:off x="1657350" y="1052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id="{00000000-0008-0000-0100-00007C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709" name="Text Box 2">
          <a:extLst>
            <a:ext uri="{FF2B5EF4-FFF2-40B4-BE49-F238E27FC236}">
              <a16:creationId xmlns:a16="http://schemas.microsoft.com/office/drawing/2014/main" id="{00000000-0008-0000-0100-00007D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710" name="Text Box 3">
          <a:extLst>
            <a:ext uri="{FF2B5EF4-FFF2-40B4-BE49-F238E27FC236}">
              <a16:creationId xmlns:a16="http://schemas.microsoft.com/office/drawing/2014/main" id="{00000000-0008-0000-0100-00007E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711" name="Text Box 4">
          <a:extLst>
            <a:ext uri="{FF2B5EF4-FFF2-40B4-BE49-F238E27FC236}">
              <a16:creationId xmlns:a16="http://schemas.microsoft.com/office/drawing/2014/main" id="{00000000-0008-0000-0100-00007F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712" name="Text Box 5">
          <a:extLst>
            <a:ext uri="{FF2B5EF4-FFF2-40B4-BE49-F238E27FC236}">
              <a16:creationId xmlns:a16="http://schemas.microsoft.com/office/drawing/2014/main" id="{00000000-0008-0000-0100-000080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54</xdr:row>
      <xdr:rowOff>28575</xdr:rowOff>
    </xdr:from>
    <xdr:ext cx="104775" cy="257175"/>
    <xdr:sp macro="" textlink="">
      <xdr:nvSpPr>
        <xdr:cNvPr id="3713" name="Text Box 16">
          <a:extLst>
            <a:ext uri="{FF2B5EF4-FFF2-40B4-BE49-F238E27FC236}">
              <a16:creationId xmlns:a16="http://schemas.microsoft.com/office/drawing/2014/main" id="{00000000-0008-0000-0100-0000810E0000}"/>
            </a:ext>
          </a:extLst>
        </xdr:cNvPr>
        <xdr:cNvSpPr txBox="1">
          <a:spLocks noChangeArrowheads="1"/>
        </xdr:cNvSpPr>
      </xdr:nvSpPr>
      <xdr:spPr bwMode="auto">
        <a:xfrm>
          <a:off x="1657350" y="1052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14" name="Text Box 1">
          <a:extLst>
            <a:ext uri="{FF2B5EF4-FFF2-40B4-BE49-F238E27FC236}">
              <a16:creationId xmlns:a16="http://schemas.microsoft.com/office/drawing/2014/main" id="{00000000-0008-0000-0100-000082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15" name="Text Box 2">
          <a:extLst>
            <a:ext uri="{FF2B5EF4-FFF2-40B4-BE49-F238E27FC236}">
              <a16:creationId xmlns:a16="http://schemas.microsoft.com/office/drawing/2014/main" id="{00000000-0008-0000-0100-000083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16" name="Text Box 3">
          <a:extLst>
            <a:ext uri="{FF2B5EF4-FFF2-40B4-BE49-F238E27FC236}">
              <a16:creationId xmlns:a16="http://schemas.microsoft.com/office/drawing/2014/main" id="{00000000-0008-0000-0100-000084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id="{00000000-0008-0000-0100-0000850E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718" name="Text Box 2">
          <a:extLst>
            <a:ext uri="{FF2B5EF4-FFF2-40B4-BE49-F238E27FC236}">
              <a16:creationId xmlns:a16="http://schemas.microsoft.com/office/drawing/2014/main" id="{00000000-0008-0000-0100-0000860E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719" name="Text Box 3">
          <a:extLst>
            <a:ext uri="{FF2B5EF4-FFF2-40B4-BE49-F238E27FC236}">
              <a16:creationId xmlns:a16="http://schemas.microsoft.com/office/drawing/2014/main" id="{00000000-0008-0000-0100-0000870E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720" name="Text Box 4">
          <a:extLst>
            <a:ext uri="{FF2B5EF4-FFF2-40B4-BE49-F238E27FC236}">
              <a16:creationId xmlns:a16="http://schemas.microsoft.com/office/drawing/2014/main" id="{00000000-0008-0000-0100-0000880E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721" name="Text Box 5">
          <a:extLst>
            <a:ext uri="{FF2B5EF4-FFF2-40B4-BE49-F238E27FC236}">
              <a16:creationId xmlns:a16="http://schemas.microsoft.com/office/drawing/2014/main" id="{00000000-0008-0000-0100-0000890E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55</xdr:row>
      <xdr:rowOff>28575</xdr:rowOff>
    </xdr:from>
    <xdr:ext cx="104775" cy="257175"/>
    <xdr:sp macro="" textlink="">
      <xdr:nvSpPr>
        <xdr:cNvPr id="3722" name="Text Box 16">
          <a:extLst>
            <a:ext uri="{FF2B5EF4-FFF2-40B4-BE49-F238E27FC236}">
              <a16:creationId xmlns:a16="http://schemas.microsoft.com/office/drawing/2014/main" id="{00000000-0008-0000-0100-00008A0E0000}"/>
            </a:ext>
          </a:extLst>
        </xdr:cNvPr>
        <xdr:cNvSpPr txBox="1">
          <a:spLocks noChangeArrowheads="1"/>
        </xdr:cNvSpPr>
      </xdr:nvSpPr>
      <xdr:spPr bwMode="auto">
        <a:xfrm>
          <a:off x="1657350" y="10706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id="{00000000-0008-0000-0100-00008B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724" name="Text Box 2">
          <a:extLst>
            <a:ext uri="{FF2B5EF4-FFF2-40B4-BE49-F238E27FC236}">
              <a16:creationId xmlns:a16="http://schemas.microsoft.com/office/drawing/2014/main" id="{00000000-0008-0000-0100-00008C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725" name="Text Box 3">
          <a:extLst>
            <a:ext uri="{FF2B5EF4-FFF2-40B4-BE49-F238E27FC236}">
              <a16:creationId xmlns:a16="http://schemas.microsoft.com/office/drawing/2014/main" id="{00000000-0008-0000-0100-00008D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726" name="Text Box 4">
          <a:extLst>
            <a:ext uri="{FF2B5EF4-FFF2-40B4-BE49-F238E27FC236}">
              <a16:creationId xmlns:a16="http://schemas.microsoft.com/office/drawing/2014/main" id="{00000000-0008-0000-0100-00008E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727" name="Text Box 5">
          <a:extLst>
            <a:ext uri="{FF2B5EF4-FFF2-40B4-BE49-F238E27FC236}">
              <a16:creationId xmlns:a16="http://schemas.microsoft.com/office/drawing/2014/main" id="{00000000-0008-0000-0100-00008F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54</xdr:row>
      <xdr:rowOff>28575</xdr:rowOff>
    </xdr:from>
    <xdr:ext cx="104775" cy="257175"/>
    <xdr:sp macro="" textlink="">
      <xdr:nvSpPr>
        <xdr:cNvPr id="3728" name="Text Box 16">
          <a:extLst>
            <a:ext uri="{FF2B5EF4-FFF2-40B4-BE49-F238E27FC236}">
              <a16:creationId xmlns:a16="http://schemas.microsoft.com/office/drawing/2014/main" id="{00000000-0008-0000-0100-0000900E0000}"/>
            </a:ext>
          </a:extLst>
        </xdr:cNvPr>
        <xdr:cNvSpPr txBox="1">
          <a:spLocks noChangeArrowheads="1"/>
        </xdr:cNvSpPr>
      </xdr:nvSpPr>
      <xdr:spPr bwMode="auto">
        <a:xfrm>
          <a:off x="1657350" y="1052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id="{00000000-0008-0000-0100-000091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id="{00000000-0008-0000-0100-000092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731" name="Text Box 3">
          <a:extLst>
            <a:ext uri="{FF2B5EF4-FFF2-40B4-BE49-F238E27FC236}">
              <a16:creationId xmlns:a16="http://schemas.microsoft.com/office/drawing/2014/main" id="{00000000-0008-0000-0100-000093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732" name="Text Box 4">
          <a:extLst>
            <a:ext uri="{FF2B5EF4-FFF2-40B4-BE49-F238E27FC236}">
              <a16:creationId xmlns:a16="http://schemas.microsoft.com/office/drawing/2014/main" id="{00000000-0008-0000-0100-000094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54</xdr:row>
      <xdr:rowOff>28575</xdr:rowOff>
    </xdr:from>
    <xdr:ext cx="104775" cy="257175"/>
    <xdr:sp macro="" textlink="">
      <xdr:nvSpPr>
        <xdr:cNvPr id="3733" name="Text Box 16">
          <a:extLst>
            <a:ext uri="{FF2B5EF4-FFF2-40B4-BE49-F238E27FC236}">
              <a16:creationId xmlns:a16="http://schemas.microsoft.com/office/drawing/2014/main" id="{00000000-0008-0000-0100-0000950E0000}"/>
            </a:ext>
          </a:extLst>
        </xdr:cNvPr>
        <xdr:cNvSpPr txBox="1">
          <a:spLocks noChangeArrowheads="1"/>
        </xdr:cNvSpPr>
      </xdr:nvSpPr>
      <xdr:spPr bwMode="auto">
        <a:xfrm>
          <a:off x="1657350" y="1052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734" name="Text Box 1">
          <a:extLst>
            <a:ext uri="{FF2B5EF4-FFF2-40B4-BE49-F238E27FC236}">
              <a16:creationId xmlns:a16="http://schemas.microsoft.com/office/drawing/2014/main" id="{00000000-0008-0000-0100-000096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735" name="Text Box 2">
          <a:extLst>
            <a:ext uri="{FF2B5EF4-FFF2-40B4-BE49-F238E27FC236}">
              <a16:creationId xmlns:a16="http://schemas.microsoft.com/office/drawing/2014/main" id="{00000000-0008-0000-0100-000097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736" name="Text Box 3">
          <a:extLst>
            <a:ext uri="{FF2B5EF4-FFF2-40B4-BE49-F238E27FC236}">
              <a16:creationId xmlns:a16="http://schemas.microsoft.com/office/drawing/2014/main" id="{00000000-0008-0000-0100-000098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737" name="Text Box 4">
          <a:extLst>
            <a:ext uri="{FF2B5EF4-FFF2-40B4-BE49-F238E27FC236}">
              <a16:creationId xmlns:a16="http://schemas.microsoft.com/office/drawing/2014/main" id="{00000000-0008-0000-0100-000099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738" name="Text Box 5">
          <a:extLst>
            <a:ext uri="{FF2B5EF4-FFF2-40B4-BE49-F238E27FC236}">
              <a16:creationId xmlns:a16="http://schemas.microsoft.com/office/drawing/2014/main" id="{00000000-0008-0000-0100-00009A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54</xdr:row>
      <xdr:rowOff>28575</xdr:rowOff>
    </xdr:from>
    <xdr:ext cx="104775" cy="257175"/>
    <xdr:sp macro="" textlink="">
      <xdr:nvSpPr>
        <xdr:cNvPr id="3739" name="Text Box 16">
          <a:extLst>
            <a:ext uri="{FF2B5EF4-FFF2-40B4-BE49-F238E27FC236}">
              <a16:creationId xmlns:a16="http://schemas.microsoft.com/office/drawing/2014/main" id="{00000000-0008-0000-0100-00009B0E0000}"/>
            </a:ext>
          </a:extLst>
        </xdr:cNvPr>
        <xdr:cNvSpPr txBox="1">
          <a:spLocks noChangeArrowheads="1"/>
        </xdr:cNvSpPr>
      </xdr:nvSpPr>
      <xdr:spPr bwMode="auto">
        <a:xfrm>
          <a:off x="1820635" y="1052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72118</xdr:colOff>
      <xdr:row>54</xdr:row>
      <xdr:rowOff>28575</xdr:rowOff>
    </xdr:from>
    <xdr:ext cx="104775" cy="257175"/>
    <xdr:sp macro="" textlink="">
      <xdr:nvSpPr>
        <xdr:cNvPr id="3740" name="Text Box 16">
          <a:extLst>
            <a:ext uri="{FF2B5EF4-FFF2-40B4-BE49-F238E27FC236}">
              <a16:creationId xmlns:a16="http://schemas.microsoft.com/office/drawing/2014/main" id="{00000000-0008-0000-0100-00009C0E0000}"/>
            </a:ext>
          </a:extLst>
        </xdr:cNvPr>
        <xdr:cNvSpPr txBox="1">
          <a:spLocks noChangeArrowheads="1"/>
        </xdr:cNvSpPr>
      </xdr:nvSpPr>
      <xdr:spPr bwMode="auto">
        <a:xfrm>
          <a:off x="1357993" y="1052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id="{00000000-0008-0000-0100-00009D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742" name="Text Box 2">
          <a:extLst>
            <a:ext uri="{FF2B5EF4-FFF2-40B4-BE49-F238E27FC236}">
              <a16:creationId xmlns:a16="http://schemas.microsoft.com/office/drawing/2014/main" id="{00000000-0008-0000-0100-00009E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743" name="Text Box 3">
          <a:extLst>
            <a:ext uri="{FF2B5EF4-FFF2-40B4-BE49-F238E27FC236}">
              <a16:creationId xmlns:a16="http://schemas.microsoft.com/office/drawing/2014/main" id="{00000000-0008-0000-0100-00009F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744" name="Text Box 4">
          <a:extLst>
            <a:ext uri="{FF2B5EF4-FFF2-40B4-BE49-F238E27FC236}">
              <a16:creationId xmlns:a16="http://schemas.microsoft.com/office/drawing/2014/main" id="{00000000-0008-0000-0100-0000A00E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id="{00000000-0008-0000-0100-0000A1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00000000-0008-0000-0100-0000A2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47" name="Text Box 3">
          <a:extLst>
            <a:ext uri="{FF2B5EF4-FFF2-40B4-BE49-F238E27FC236}">
              <a16:creationId xmlns:a16="http://schemas.microsoft.com/office/drawing/2014/main" id="{00000000-0008-0000-0100-0000A3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48" name="Text Box 4">
          <a:extLst>
            <a:ext uri="{FF2B5EF4-FFF2-40B4-BE49-F238E27FC236}">
              <a16:creationId xmlns:a16="http://schemas.microsoft.com/office/drawing/2014/main" id="{00000000-0008-0000-0100-0000A4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49" name="Text Box 5">
          <a:extLst>
            <a:ext uri="{FF2B5EF4-FFF2-40B4-BE49-F238E27FC236}">
              <a16:creationId xmlns:a16="http://schemas.microsoft.com/office/drawing/2014/main" id="{00000000-0008-0000-0100-0000A5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50" name="Text Box 6">
          <a:extLst>
            <a:ext uri="{FF2B5EF4-FFF2-40B4-BE49-F238E27FC236}">
              <a16:creationId xmlns:a16="http://schemas.microsoft.com/office/drawing/2014/main" id="{00000000-0008-0000-0100-0000A6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54</xdr:row>
      <xdr:rowOff>28575</xdr:rowOff>
    </xdr:from>
    <xdr:ext cx="104775" cy="257175"/>
    <xdr:sp macro="" textlink="">
      <xdr:nvSpPr>
        <xdr:cNvPr id="3751" name="Text Box 16">
          <a:extLst>
            <a:ext uri="{FF2B5EF4-FFF2-40B4-BE49-F238E27FC236}">
              <a16:creationId xmlns:a16="http://schemas.microsoft.com/office/drawing/2014/main" id="{00000000-0008-0000-0100-0000A70E0000}"/>
            </a:ext>
          </a:extLst>
        </xdr:cNvPr>
        <xdr:cNvSpPr txBox="1">
          <a:spLocks noChangeArrowheads="1"/>
        </xdr:cNvSpPr>
      </xdr:nvSpPr>
      <xdr:spPr bwMode="auto">
        <a:xfrm>
          <a:off x="2472078" y="1052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53</xdr:row>
      <xdr:rowOff>28575</xdr:rowOff>
    </xdr:from>
    <xdr:ext cx="104775" cy="257175"/>
    <xdr:sp macro="" textlink="">
      <xdr:nvSpPr>
        <xdr:cNvPr id="3752" name="Text Box 16">
          <a:extLst>
            <a:ext uri="{FF2B5EF4-FFF2-40B4-BE49-F238E27FC236}">
              <a16:creationId xmlns:a16="http://schemas.microsoft.com/office/drawing/2014/main" id="{00000000-0008-0000-0100-0000A80E0000}"/>
            </a:ext>
          </a:extLst>
        </xdr:cNvPr>
        <xdr:cNvSpPr txBox="1">
          <a:spLocks noChangeArrowheads="1"/>
        </xdr:cNvSpPr>
      </xdr:nvSpPr>
      <xdr:spPr bwMode="auto">
        <a:xfrm>
          <a:off x="1657350" y="10344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54" name="Text Box 2">
          <a:extLst>
            <a:ext uri="{FF2B5EF4-FFF2-40B4-BE49-F238E27FC236}">
              <a16:creationId xmlns:a16="http://schemas.microsoft.com/office/drawing/2014/main" id="{00000000-0008-0000-0100-0000AA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55" name="Text Box 3">
          <a:extLst>
            <a:ext uri="{FF2B5EF4-FFF2-40B4-BE49-F238E27FC236}">
              <a16:creationId xmlns:a16="http://schemas.microsoft.com/office/drawing/2014/main" id="{00000000-0008-0000-0100-0000AB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56" name="Text Box 4">
          <a:extLst>
            <a:ext uri="{FF2B5EF4-FFF2-40B4-BE49-F238E27FC236}">
              <a16:creationId xmlns:a16="http://schemas.microsoft.com/office/drawing/2014/main" id="{00000000-0008-0000-0100-0000AC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57" name="Text Box 5">
          <a:extLst>
            <a:ext uri="{FF2B5EF4-FFF2-40B4-BE49-F238E27FC236}">
              <a16:creationId xmlns:a16="http://schemas.microsoft.com/office/drawing/2014/main" id="{00000000-0008-0000-0100-0000AD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id="{00000000-0008-0000-0100-0000AE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59" name="Text Box 2">
          <a:extLst>
            <a:ext uri="{FF2B5EF4-FFF2-40B4-BE49-F238E27FC236}">
              <a16:creationId xmlns:a16="http://schemas.microsoft.com/office/drawing/2014/main" id="{00000000-0008-0000-0100-0000AF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60" name="Text Box 3">
          <a:extLst>
            <a:ext uri="{FF2B5EF4-FFF2-40B4-BE49-F238E27FC236}">
              <a16:creationId xmlns:a16="http://schemas.microsoft.com/office/drawing/2014/main" id="{00000000-0008-0000-0100-0000B0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61" name="Text Box 4">
          <a:extLst>
            <a:ext uri="{FF2B5EF4-FFF2-40B4-BE49-F238E27FC236}">
              <a16:creationId xmlns:a16="http://schemas.microsoft.com/office/drawing/2014/main" id="{00000000-0008-0000-0100-0000B1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id="{00000000-0008-0000-0100-0000B2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52</xdr:row>
      <xdr:rowOff>28575</xdr:rowOff>
    </xdr:from>
    <xdr:ext cx="104775" cy="257175"/>
    <xdr:sp macro="" textlink="">
      <xdr:nvSpPr>
        <xdr:cNvPr id="3763" name="Text Box 16">
          <a:extLst>
            <a:ext uri="{FF2B5EF4-FFF2-40B4-BE49-F238E27FC236}">
              <a16:creationId xmlns:a16="http://schemas.microsoft.com/office/drawing/2014/main" id="{00000000-0008-0000-0100-0000B30E0000}"/>
            </a:ext>
          </a:extLst>
        </xdr:cNvPr>
        <xdr:cNvSpPr txBox="1">
          <a:spLocks noChangeArrowheads="1"/>
        </xdr:cNvSpPr>
      </xdr:nvSpPr>
      <xdr:spPr bwMode="auto">
        <a:xfrm>
          <a:off x="1657350" y="10163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52</xdr:row>
      <xdr:rowOff>28575</xdr:rowOff>
    </xdr:from>
    <xdr:ext cx="104775" cy="257175"/>
    <xdr:sp macro="" textlink="">
      <xdr:nvSpPr>
        <xdr:cNvPr id="3764" name="Text Box 16">
          <a:extLst>
            <a:ext uri="{FF2B5EF4-FFF2-40B4-BE49-F238E27FC236}">
              <a16:creationId xmlns:a16="http://schemas.microsoft.com/office/drawing/2014/main" id="{00000000-0008-0000-0100-0000B40E0000}"/>
            </a:ext>
          </a:extLst>
        </xdr:cNvPr>
        <xdr:cNvSpPr txBox="1">
          <a:spLocks noChangeArrowheads="1"/>
        </xdr:cNvSpPr>
      </xdr:nvSpPr>
      <xdr:spPr bwMode="auto">
        <a:xfrm>
          <a:off x="1657350" y="10163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id="{00000000-0008-0000-0100-0000B5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766" name="Text Box 2">
          <a:extLst>
            <a:ext uri="{FF2B5EF4-FFF2-40B4-BE49-F238E27FC236}">
              <a16:creationId xmlns:a16="http://schemas.microsoft.com/office/drawing/2014/main" id="{00000000-0008-0000-0100-0000B6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767" name="Text Box 3">
          <a:extLst>
            <a:ext uri="{FF2B5EF4-FFF2-40B4-BE49-F238E27FC236}">
              <a16:creationId xmlns:a16="http://schemas.microsoft.com/office/drawing/2014/main" id="{00000000-0008-0000-0100-0000B7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768" name="Text Box 4">
          <a:extLst>
            <a:ext uri="{FF2B5EF4-FFF2-40B4-BE49-F238E27FC236}">
              <a16:creationId xmlns:a16="http://schemas.microsoft.com/office/drawing/2014/main" id="{00000000-0008-0000-0100-0000B8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769" name="Text Box 5">
          <a:extLst>
            <a:ext uri="{FF2B5EF4-FFF2-40B4-BE49-F238E27FC236}">
              <a16:creationId xmlns:a16="http://schemas.microsoft.com/office/drawing/2014/main" id="{00000000-0008-0000-0100-0000B9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id="{00000000-0008-0000-0100-0000BA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771" name="Text Box 2">
          <a:extLst>
            <a:ext uri="{FF2B5EF4-FFF2-40B4-BE49-F238E27FC236}">
              <a16:creationId xmlns:a16="http://schemas.microsoft.com/office/drawing/2014/main" id="{00000000-0008-0000-0100-0000BB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772" name="Text Box 3">
          <a:extLst>
            <a:ext uri="{FF2B5EF4-FFF2-40B4-BE49-F238E27FC236}">
              <a16:creationId xmlns:a16="http://schemas.microsoft.com/office/drawing/2014/main" id="{00000000-0008-0000-0100-0000BC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773" name="Text Box 4">
          <a:extLst>
            <a:ext uri="{FF2B5EF4-FFF2-40B4-BE49-F238E27FC236}">
              <a16:creationId xmlns:a16="http://schemas.microsoft.com/office/drawing/2014/main" id="{00000000-0008-0000-0100-0000BD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id="{00000000-0008-0000-0100-0000BE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75" name="Text Box 2">
          <a:extLst>
            <a:ext uri="{FF2B5EF4-FFF2-40B4-BE49-F238E27FC236}">
              <a16:creationId xmlns:a16="http://schemas.microsoft.com/office/drawing/2014/main" id="{00000000-0008-0000-0100-0000BF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76" name="Text Box 3">
          <a:extLst>
            <a:ext uri="{FF2B5EF4-FFF2-40B4-BE49-F238E27FC236}">
              <a16:creationId xmlns:a16="http://schemas.microsoft.com/office/drawing/2014/main" id="{00000000-0008-0000-0100-0000C0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77" name="Text Box 4">
          <a:extLst>
            <a:ext uri="{FF2B5EF4-FFF2-40B4-BE49-F238E27FC236}">
              <a16:creationId xmlns:a16="http://schemas.microsoft.com/office/drawing/2014/main" id="{00000000-0008-0000-0100-0000C1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78" name="Text Box 5">
          <a:extLst>
            <a:ext uri="{FF2B5EF4-FFF2-40B4-BE49-F238E27FC236}">
              <a16:creationId xmlns:a16="http://schemas.microsoft.com/office/drawing/2014/main" id="{00000000-0008-0000-0100-0000C2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id="{00000000-0008-0000-0100-0000C3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80" name="Text Box 2">
          <a:extLst>
            <a:ext uri="{FF2B5EF4-FFF2-40B4-BE49-F238E27FC236}">
              <a16:creationId xmlns:a16="http://schemas.microsoft.com/office/drawing/2014/main" id="{00000000-0008-0000-0100-0000C4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81" name="Text Box 3">
          <a:extLst>
            <a:ext uri="{FF2B5EF4-FFF2-40B4-BE49-F238E27FC236}">
              <a16:creationId xmlns:a16="http://schemas.microsoft.com/office/drawing/2014/main" id="{00000000-0008-0000-0100-0000C5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82" name="Text Box 4">
          <a:extLst>
            <a:ext uri="{FF2B5EF4-FFF2-40B4-BE49-F238E27FC236}">
              <a16:creationId xmlns:a16="http://schemas.microsoft.com/office/drawing/2014/main" id="{00000000-0008-0000-0100-0000C6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83" name="Text Box 5">
          <a:extLst>
            <a:ext uri="{FF2B5EF4-FFF2-40B4-BE49-F238E27FC236}">
              <a16:creationId xmlns:a16="http://schemas.microsoft.com/office/drawing/2014/main" id="{00000000-0008-0000-0100-0000C7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53</xdr:row>
      <xdr:rowOff>28575</xdr:rowOff>
    </xdr:from>
    <xdr:ext cx="104775" cy="257175"/>
    <xdr:sp macro="" textlink="">
      <xdr:nvSpPr>
        <xdr:cNvPr id="3784" name="Text Box 16">
          <a:extLst>
            <a:ext uri="{FF2B5EF4-FFF2-40B4-BE49-F238E27FC236}">
              <a16:creationId xmlns:a16="http://schemas.microsoft.com/office/drawing/2014/main" id="{00000000-0008-0000-0100-0000C80E0000}"/>
            </a:ext>
          </a:extLst>
        </xdr:cNvPr>
        <xdr:cNvSpPr txBox="1">
          <a:spLocks noChangeArrowheads="1"/>
        </xdr:cNvSpPr>
      </xdr:nvSpPr>
      <xdr:spPr bwMode="auto">
        <a:xfrm>
          <a:off x="1657350" y="10344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id="{00000000-0008-0000-0100-0000C9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86" name="Text Box 2">
          <a:extLst>
            <a:ext uri="{FF2B5EF4-FFF2-40B4-BE49-F238E27FC236}">
              <a16:creationId xmlns:a16="http://schemas.microsoft.com/office/drawing/2014/main" id="{00000000-0008-0000-0100-0000CA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87" name="Text Box 3">
          <a:extLst>
            <a:ext uri="{FF2B5EF4-FFF2-40B4-BE49-F238E27FC236}">
              <a16:creationId xmlns:a16="http://schemas.microsoft.com/office/drawing/2014/main" id="{00000000-0008-0000-0100-0000CB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88" name="Text Box 4">
          <a:extLst>
            <a:ext uri="{FF2B5EF4-FFF2-40B4-BE49-F238E27FC236}">
              <a16:creationId xmlns:a16="http://schemas.microsoft.com/office/drawing/2014/main" id="{00000000-0008-0000-0100-0000CC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53</xdr:row>
      <xdr:rowOff>28575</xdr:rowOff>
    </xdr:from>
    <xdr:ext cx="104775" cy="257175"/>
    <xdr:sp macro="" textlink="">
      <xdr:nvSpPr>
        <xdr:cNvPr id="3789" name="Text Box 16">
          <a:extLst>
            <a:ext uri="{FF2B5EF4-FFF2-40B4-BE49-F238E27FC236}">
              <a16:creationId xmlns:a16="http://schemas.microsoft.com/office/drawing/2014/main" id="{00000000-0008-0000-0100-0000CD0E0000}"/>
            </a:ext>
          </a:extLst>
        </xdr:cNvPr>
        <xdr:cNvSpPr txBox="1">
          <a:spLocks noChangeArrowheads="1"/>
        </xdr:cNvSpPr>
      </xdr:nvSpPr>
      <xdr:spPr bwMode="auto">
        <a:xfrm>
          <a:off x="1657350" y="10344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90" name="Text Box 1">
          <a:extLst>
            <a:ext uri="{FF2B5EF4-FFF2-40B4-BE49-F238E27FC236}">
              <a16:creationId xmlns:a16="http://schemas.microsoft.com/office/drawing/2014/main" id="{00000000-0008-0000-0100-0000CE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00000000-0008-0000-0100-0000CF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92" name="Text Box 3">
          <a:extLst>
            <a:ext uri="{FF2B5EF4-FFF2-40B4-BE49-F238E27FC236}">
              <a16:creationId xmlns:a16="http://schemas.microsoft.com/office/drawing/2014/main" id="{00000000-0008-0000-0100-0000D0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93" name="Text Box 4">
          <a:extLst>
            <a:ext uri="{FF2B5EF4-FFF2-40B4-BE49-F238E27FC236}">
              <a16:creationId xmlns:a16="http://schemas.microsoft.com/office/drawing/2014/main" id="{00000000-0008-0000-0100-0000D1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94" name="Text Box 5">
          <a:extLst>
            <a:ext uri="{FF2B5EF4-FFF2-40B4-BE49-F238E27FC236}">
              <a16:creationId xmlns:a16="http://schemas.microsoft.com/office/drawing/2014/main" id="{00000000-0008-0000-0100-0000D2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53</xdr:row>
      <xdr:rowOff>28575</xdr:rowOff>
    </xdr:from>
    <xdr:ext cx="104775" cy="257175"/>
    <xdr:sp macro="" textlink="">
      <xdr:nvSpPr>
        <xdr:cNvPr id="3795" name="Text Box 16">
          <a:extLst>
            <a:ext uri="{FF2B5EF4-FFF2-40B4-BE49-F238E27FC236}">
              <a16:creationId xmlns:a16="http://schemas.microsoft.com/office/drawing/2014/main" id="{00000000-0008-0000-0100-0000D30E0000}"/>
            </a:ext>
          </a:extLst>
        </xdr:cNvPr>
        <xdr:cNvSpPr txBox="1">
          <a:spLocks noChangeArrowheads="1"/>
        </xdr:cNvSpPr>
      </xdr:nvSpPr>
      <xdr:spPr bwMode="auto">
        <a:xfrm>
          <a:off x="1657350" y="10344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796" name="Text Box 1">
          <a:extLst>
            <a:ext uri="{FF2B5EF4-FFF2-40B4-BE49-F238E27FC236}">
              <a16:creationId xmlns:a16="http://schemas.microsoft.com/office/drawing/2014/main" id="{00000000-0008-0000-0100-0000D4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797" name="Text Box 2">
          <a:extLst>
            <a:ext uri="{FF2B5EF4-FFF2-40B4-BE49-F238E27FC236}">
              <a16:creationId xmlns:a16="http://schemas.microsoft.com/office/drawing/2014/main" id="{00000000-0008-0000-0100-0000D5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798" name="Text Box 3">
          <a:extLst>
            <a:ext uri="{FF2B5EF4-FFF2-40B4-BE49-F238E27FC236}">
              <a16:creationId xmlns:a16="http://schemas.microsoft.com/office/drawing/2014/main" id="{00000000-0008-0000-0100-0000D6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id="{00000000-0008-0000-0100-0000D7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00000000-0008-0000-0100-0000D8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801" name="Text Box 3">
          <a:extLst>
            <a:ext uri="{FF2B5EF4-FFF2-40B4-BE49-F238E27FC236}">
              <a16:creationId xmlns:a16="http://schemas.microsoft.com/office/drawing/2014/main" id="{00000000-0008-0000-0100-0000D9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802" name="Text Box 4">
          <a:extLst>
            <a:ext uri="{FF2B5EF4-FFF2-40B4-BE49-F238E27FC236}">
              <a16:creationId xmlns:a16="http://schemas.microsoft.com/office/drawing/2014/main" id="{00000000-0008-0000-0100-0000DA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803" name="Text Box 5">
          <a:extLst>
            <a:ext uri="{FF2B5EF4-FFF2-40B4-BE49-F238E27FC236}">
              <a16:creationId xmlns:a16="http://schemas.microsoft.com/office/drawing/2014/main" id="{00000000-0008-0000-0100-0000DB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53</xdr:row>
      <xdr:rowOff>28575</xdr:rowOff>
    </xdr:from>
    <xdr:ext cx="104775" cy="257175"/>
    <xdr:sp macro="" textlink="">
      <xdr:nvSpPr>
        <xdr:cNvPr id="3804" name="Text Box 16">
          <a:extLst>
            <a:ext uri="{FF2B5EF4-FFF2-40B4-BE49-F238E27FC236}">
              <a16:creationId xmlns:a16="http://schemas.microsoft.com/office/drawing/2014/main" id="{00000000-0008-0000-0100-0000DC0E0000}"/>
            </a:ext>
          </a:extLst>
        </xdr:cNvPr>
        <xdr:cNvSpPr txBox="1">
          <a:spLocks noChangeArrowheads="1"/>
        </xdr:cNvSpPr>
      </xdr:nvSpPr>
      <xdr:spPr bwMode="auto">
        <a:xfrm>
          <a:off x="1657350" y="10344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id="{00000000-0008-0000-0100-0000DD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806" name="Text Box 2">
          <a:extLst>
            <a:ext uri="{FF2B5EF4-FFF2-40B4-BE49-F238E27FC236}">
              <a16:creationId xmlns:a16="http://schemas.microsoft.com/office/drawing/2014/main" id="{00000000-0008-0000-0100-0000DE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807" name="Text Box 3">
          <a:extLst>
            <a:ext uri="{FF2B5EF4-FFF2-40B4-BE49-F238E27FC236}">
              <a16:creationId xmlns:a16="http://schemas.microsoft.com/office/drawing/2014/main" id="{00000000-0008-0000-0100-0000DF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808" name="Text Box 4">
          <a:extLst>
            <a:ext uri="{FF2B5EF4-FFF2-40B4-BE49-F238E27FC236}">
              <a16:creationId xmlns:a16="http://schemas.microsoft.com/office/drawing/2014/main" id="{00000000-0008-0000-0100-0000E0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53</xdr:row>
      <xdr:rowOff>28575</xdr:rowOff>
    </xdr:from>
    <xdr:ext cx="104775" cy="257175"/>
    <xdr:sp macro="" textlink="">
      <xdr:nvSpPr>
        <xdr:cNvPr id="3809" name="Text Box 16">
          <a:extLst>
            <a:ext uri="{FF2B5EF4-FFF2-40B4-BE49-F238E27FC236}">
              <a16:creationId xmlns:a16="http://schemas.microsoft.com/office/drawing/2014/main" id="{00000000-0008-0000-0100-0000E10E0000}"/>
            </a:ext>
          </a:extLst>
        </xdr:cNvPr>
        <xdr:cNvSpPr txBox="1">
          <a:spLocks noChangeArrowheads="1"/>
        </xdr:cNvSpPr>
      </xdr:nvSpPr>
      <xdr:spPr bwMode="auto">
        <a:xfrm>
          <a:off x="1657350" y="10344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id="{00000000-0008-0000-0100-0000E2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811" name="Text Box 2">
          <a:extLst>
            <a:ext uri="{FF2B5EF4-FFF2-40B4-BE49-F238E27FC236}">
              <a16:creationId xmlns:a16="http://schemas.microsoft.com/office/drawing/2014/main" id="{00000000-0008-0000-0100-0000E3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812" name="Text Box 3">
          <a:extLst>
            <a:ext uri="{FF2B5EF4-FFF2-40B4-BE49-F238E27FC236}">
              <a16:creationId xmlns:a16="http://schemas.microsoft.com/office/drawing/2014/main" id="{00000000-0008-0000-0100-0000E4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813" name="Text Box 4">
          <a:extLst>
            <a:ext uri="{FF2B5EF4-FFF2-40B4-BE49-F238E27FC236}">
              <a16:creationId xmlns:a16="http://schemas.microsoft.com/office/drawing/2014/main" id="{00000000-0008-0000-0100-0000E5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814" name="Text Box 5">
          <a:extLst>
            <a:ext uri="{FF2B5EF4-FFF2-40B4-BE49-F238E27FC236}">
              <a16:creationId xmlns:a16="http://schemas.microsoft.com/office/drawing/2014/main" id="{00000000-0008-0000-0100-0000E6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53</xdr:row>
      <xdr:rowOff>28575</xdr:rowOff>
    </xdr:from>
    <xdr:ext cx="104775" cy="257175"/>
    <xdr:sp macro="" textlink="">
      <xdr:nvSpPr>
        <xdr:cNvPr id="3815" name="Text Box 16">
          <a:extLst>
            <a:ext uri="{FF2B5EF4-FFF2-40B4-BE49-F238E27FC236}">
              <a16:creationId xmlns:a16="http://schemas.microsoft.com/office/drawing/2014/main" id="{00000000-0008-0000-0100-0000E70E0000}"/>
            </a:ext>
          </a:extLst>
        </xdr:cNvPr>
        <xdr:cNvSpPr txBox="1">
          <a:spLocks noChangeArrowheads="1"/>
        </xdr:cNvSpPr>
      </xdr:nvSpPr>
      <xdr:spPr bwMode="auto">
        <a:xfrm>
          <a:off x="1820635" y="10344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72118</xdr:colOff>
      <xdr:row>53</xdr:row>
      <xdr:rowOff>28575</xdr:rowOff>
    </xdr:from>
    <xdr:ext cx="104775" cy="257175"/>
    <xdr:sp macro="" textlink="">
      <xdr:nvSpPr>
        <xdr:cNvPr id="3816" name="Text Box 16">
          <a:extLst>
            <a:ext uri="{FF2B5EF4-FFF2-40B4-BE49-F238E27FC236}">
              <a16:creationId xmlns:a16="http://schemas.microsoft.com/office/drawing/2014/main" id="{00000000-0008-0000-0100-0000E80E0000}"/>
            </a:ext>
          </a:extLst>
        </xdr:cNvPr>
        <xdr:cNvSpPr txBox="1">
          <a:spLocks noChangeArrowheads="1"/>
        </xdr:cNvSpPr>
      </xdr:nvSpPr>
      <xdr:spPr bwMode="auto">
        <a:xfrm>
          <a:off x="1357993" y="10344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id="{00000000-0008-0000-0100-0000E9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00000000-0008-0000-0100-0000EA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819" name="Text Box 3">
          <a:extLst>
            <a:ext uri="{FF2B5EF4-FFF2-40B4-BE49-F238E27FC236}">
              <a16:creationId xmlns:a16="http://schemas.microsoft.com/office/drawing/2014/main" id="{00000000-0008-0000-0100-0000EB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820" name="Text Box 4">
          <a:extLst>
            <a:ext uri="{FF2B5EF4-FFF2-40B4-BE49-F238E27FC236}">
              <a16:creationId xmlns:a16="http://schemas.microsoft.com/office/drawing/2014/main" id="{00000000-0008-0000-0100-0000EC0E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21" name="Text Box 1">
          <a:extLst>
            <a:ext uri="{FF2B5EF4-FFF2-40B4-BE49-F238E27FC236}">
              <a16:creationId xmlns:a16="http://schemas.microsoft.com/office/drawing/2014/main" id="{00000000-0008-0000-0100-0000ED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22" name="Text Box 2">
          <a:extLst>
            <a:ext uri="{FF2B5EF4-FFF2-40B4-BE49-F238E27FC236}">
              <a16:creationId xmlns:a16="http://schemas.microsoft.com/office/drawing/2014/main" id="{00000000-0008-0000-0100-0000EE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23" name="Text Box 3">
          <a:extLst>
            <a:ext uri="{FF2B5EF4-FFF2-40B4-BE49-F238E27FC236}">
              <a16:creationId xmlns:a16="http://schemas.microsoft.com/office/drawing/2014/main" id="{00000000-0008-0000-0100-0000EF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24" name="Text Box 4">
          <a:extLst>
            <a:ext uri="{FF2B5EF4-FFF2-40B4-BE49-F238E27FC236}">
              <a16:creationId xmlns:a16="http://schemas.microsoft.com/office/drawing/2014/main" id="{00000000-0008-0000-0100-0000F0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25" name="Text Box 5">
          <a:extLst>
            <a:ext uri="{FF2B5EF4-FFF2-40B4-BE49-F238E27FC236}">
              <a16:creationId xmlns:a16="http://schemas.microsoft.com/office/drawing/2014/main" id="{00000000-0008-0000-0100-0000F1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26" name="Text Box 6">
          <a:extLst>
            <a:ext uri="{FF2B5EF4-FFF2-40B4-BE49-F238E27FC236}">
              <a16:creationId xmlns:a16="http://schemas.microsoft.com/office/drawing/2014/main" id="{00000000-0008-0000-0100-0000F2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290853</xdr:colOff>
      <xdr:row>53</xdr:row>
      <xdr:rowOff>171450</xdr:rowOff>
    </xdr:from>
    <xdr:ext cx="104775" cy="257175"/>
    <xdr:sp macro="" textlink="">
      <xdr:nvSpPr>
        <xdr:cNvPr id="3827" name="Text Box 16">
          <a:extLst>
            <a:ext uri="{FF2B5EF4-FFF2-40B4-BE49-F238E27FC236}">
              <a16:creationId xmlns:a16="http://schemas.microsoft.com/office/drawing/2014/main" id="{00000000-0008-0000-0100-0000F30E0000}"/>
            </a:ext>
          </a:extLst>
        </xdr:cNvPr>
        <xdr:cNvSpPr txBox="1">
          <a:spLocks noChangeArrowheads="1"/>
        </xdr:cNvSpPr>
      </xdr:nvSpPr>
      <xdr:spPr bwMode="auto">
        <a:xfrm>
          <a:off x="3243603" y="10487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28" name="Text Box 1">
          <a:extLst>
            <a:ext uri="{FF2B5EF4-FFF2-40B4-BE49-F238E27FC236}">
              <a16:creationId xmlns:a16="http://schemas.microsoft.com/office/drawing/2014/main" id="{00000000-0008-0000-0100-0000F4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29" name="Text Box 2">
          <a:extLst>
            <a:ext uri="{FF2B5EF4-FFF2-40B4-BE49-F238E27FC236}">
              <a16:creationId xmlns:a16="http://schemas.microsoft.com/office/drawing/2014/main" id="{00000000-0008-0000-0100-0000F5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30" name="Text Box 3">
          <a:extLst>
            <a:ext uri="{FF2B5EF4-FFF2-40B4-BE49-F238E27FC236}">
              <a16:creationId xmlns:a16="http://schemas.microsoft.com/office/drawing/2014/main" id="{00000000-0008-0000-0100-0000F6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31" name="Text Box 4">
          <a:extLst>
            <a:ext uri="{FF2B5EF4-FFF2-40B4-BE49-F238E27FC236}">
              <a16:creationId xmlns:a16="http://schemas.microsoft.com/office/drawing/2014/main" id="{00000000-0008-0000-0100-0000F7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32" name="Text Box 5">
          <a:extLst>
            <a:ext uri="{FF2B5EF4-FFF2-40B4-BE49-F238E27FC236}">
              <a16:creationId xmlns:a16="http://schemas.microsoft.com/office/drawing/2014/main" id="{00000000-0008-0000-0100-0000F8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id="{00000000-0008-0000-0100-0000F9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34" name="Text Box 2">
          <a:extLst>
            <a:ext uri="{FF2B5EF4-FFF2-40B4-BE49-F238E27FC236}">
              <a16:creationId xmlns:a16="http://schemas.microsoft.com/office/drawing/2014/main" id="{00000000-0008-0000-0100-0000FA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35" name="Text Box 3">
          <a:extLst>
            <a:ext uri="{FF2B5EF4-FFF2-40B4-BE49-F238E27FC236}">
              <a16:creationId xmlns:a16="http://schemas.microsoft.com/office/drawing/2014/main" id="{00000000-0008-0000-0100-0000FB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36" name="Text Box 4">
          <a:extLst>
            <a:ext uri="{FF2B5EF4-FFF2-40B4-BE49-F238E27FC236}">
              <a16:creationId xmlns:a16="http://schemas.microsoft.com/office/drawing/2014/main" id="{00000000-0008-0000-0100-0000FC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13607</xdr:colOff>
      <xdr:row>53</xdr:row>
      <xdr:rowOff>122465</xdr:rowOff>
    </xdr:from>
    <xdr:ext cx="104775" cy="257175"/>
    <xdr:sp macro="" textlink="">
      <xdr:nvSpPr>
        <xdr:cNvPr id="3837" name="Text Box 3">
          <a:extLst>
            <a:ext uri="{FF2B5EF4-FFF2-40B4-BE49-F238E27FC236}">
              <a16:creationId xmlns:a16="http://schemas.microsoft.com/office/drawing/2014/main" id="{00000000-0008-0000-0100-0000FD0E0000}"/>
            </a:ext>
          </a:extLst>
        </xdr:cNvPr>
        <xdr:cNvSpPr txBox="1">
          <a:spLocks noChangeArrowheads="1"/>
        </xdr:cNvSpPr>
      </xdr:nvSpPr>
      <xdr:spPr bwMode="auto">
        <a:xfrm>
          <a:off x="1299482" y="10438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108857</xdr:colOff>
      <xdr:row>52</xdr:row>
      <xdr:rowOff>95250</xdr:rowOff>
    </xdr:from>
    <xdr:ext cx="104775" cy="257175"/>
    <xdr:sp macro="" textlink="">
      <xdr:nvSpPr>
        <xdr:cNvPr id="3838" name="Text Box 4">
          <a:extLst>
            <a:ext uri="{FF2B5EF4-FFF2-40B4-BE49-F238E27FC236}">
              <a16:creationId xmlns:a16="http://schemas.microsoft.com/office/drawing/2014/main" id="{00000000-0008-0000-0100-0000FE0E0000}"/>
            </a:ext>
          </a:extLst>
        </xdr:cNvPr>
        <xdr:cNvSpPr txBox="1">
          <a:spLocks noChangeArrowheads="1"/>
        </xdr:cNvSpPr>
      </xdr:nvSpPr>
      <xdr:spPr bwMode="auto">
        <a:xfrm>
          <a:off x="1394732" y="10229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39" name="Text Box 1">
          <a:extLst>
            <a:ext uri="{FF2B5EF4-FFF2-40B4-BE49-F238E27FC236}">
              <a16:creationId xmlns:a16="http://schemas.microsoft.com/office/drawing/2014/main" id="{00000000-0008-0000-0100-0000FF0E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40" name="Text Box 2">
          <a:extLst>
            <a:ext uri="{FF2B5EF4-FFF2-40B4-BE49-F238E27FC236}">
              <a16:creationId xmlns:a16="http://schemas.microsoft.com/office/drawing/2014/main" id="{00000000-0008-0000-0100-0000000F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41" name="Text Box 3">
          <a:extLst>
            <a:ext uri="{FF2B5EF4-FFF2-40B4-BE49-F238E27FC236}">
              <a16:creationId xmlns:a16="http://schemas.microsoft.com/office/drawing/2014/main" id="{00000000-0008-0000-0100-0000010F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42" name="Text Box 4">
          <a:extLst>
            <a:ext uri="{FF2B5EF4-FFF2-40B4-BE49-F238E27FC236}">
              <a16:creationId xmlns:a16="http://schemas.microsoft.com/office/drawing/2014/main" id="{00000000-0008-0000-0100-0000020F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43" name="Text Box 5">
          <a:extLst>
            <a:ext uri="{FF2B5EF4-FFF2-40B4-BE49-F238E27FC236}">
              <a16:creationId xmlns:a16="http://schemas.microsoft.com/office/drawing/2014/main" id="{00000000-0008-0000-0100-0000030F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844" name="Text Box 1">
          <a:extLst>
            <a:ext uri="{FF2B5EF4-FFF2-40B4-BE49-F238E27FC236}">
              <a16:creationId xmlns:a16="http://schemas.microsoft.com/office/drawing/2014/main" id="{00000000-0008-0000-0100-0000040F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id="{00000000-0008-0000-0100-0000050F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846" name="Text Box 3">
          <a:extLst>
            <a:ext uri="{FF2B5EF4-FFF2-40B4-BE49-F238E27FC236}">
              <a16:creationId xmlns:a16="http://schemas.microsoft.com/office/drawing/2014/main" id="{00000000-0008-0000-0100-0000060F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847" name="Text Box 4">
          <a:extLst>
            <a:ext uri="{FF2B5EF4-FFF2-40B4-BE49-F238E27FC236}">
              <a16:creationId xmlns:a16="http://schemas.microsoft.com/office/drawing/2014/main" id="{00000000-0008-0000-0100-0000070F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848" name="Text Box 5">
          <a:extLst>
            <a:ext uri="{FF2B5EF4-FFF2-40B4-BE49-F238E27FC236}">
              <a16:creationId xmlns:a16="http://schemas.microsoft.com/office/drawing/2014/main" id="{00000000-0008-0000-0100-0000080F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54</xdr:row>
      <xdr:rowOff>161925</xdr:rowOff>
    </xdr:from>
    <xdr:ext cx="104775" cy="257175"/>
    <xdr:sp macro="" textlink="">
      <xdr:nvSpPr>
        <xdr:cNvPr id="3849" name="Text Box 16">
          <a:extLst>
            <a:ext uri="{FF2B5EF4-FFF2-40B4-BE49-F238E27FC236}">
              <a16:creationId xmlns:a16="http://schemas.microsoft.com/office/drawing/2014/main" id="{00000000-0008-0000-0100-0000090F0000}"/>
            </a:ext>
          </a:extLst>
        </xdr:cNvPr>
        <xdr:cNvSpPr txBox="1">
          <a:spLocks noChangeArrowheads="1"/>
        </xdr:cNvSpPr>
      </xdr:nvSpPr>
      <xdr:spPr bwMode="auto">
        <a:xfrm>
          <a:off x="3152775" y="10658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221797</xdr:colOff>
      <xdr:row>54</xdr:row>
      <xdr:rowOff>110218</xdr:rowOff>
    </xdr:from>
    <xdr:ext cx="104775" cy="257175"/>
    <xdr:sp macro="" textlink="">
      <xdr:nvSpPr>
        <xdr:cNvPr id="3850" name="Text Box 16">
          <a:extLst>
            <a:ext uri="{FF2B5EF4-FFF2-40B4-BE49-F238E27FC236}">
              <a16:creationId xmlns:a16="http://schemas.microsoft.com/office/drawing/2014/main" id="{00000000-0008-0000-0100-00000A0F0000}"/>
            </a:ext>
          </a:extLst>
        </xdr:cNvPr>
        <xdr:cNvSpPr txBox="1">
          <a:spLocks noChangeArrowheads="1"/>
        </xdr:cNvSpPr>
      </xdr:nvSpPr>
      <xdr:spPr bwMode="auto">
        <a:xfrm>
          <a:off x="3174547" y="106067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54</xdr:row>
      <xdr:rowOff>16669</xdr:rowOff>
    </xdr:from>
    <xdr:ext cx="104775" cy="257175"/>
    <xdr:sp macro="" textlink="">
      <xdr:nvSpPr>
        <xdr:cNvPr id="3851" name="Text Box 16">
          <a:extLst>
            <a:ext uri="{FF2B5EF4-FFF2-40B4-BE49-F238E27FC236}">
              <a16:creationId xmlns:a16="http://schemas.microsoft.com/office/drawing/2014/main" id="{00000000-0008-0000-0100-00000B0F0000}"/>
            </a:ext>
          </a:extLst>
        </xdr:cNvPr>
        <xdr:cNvSpPr txBox="1">
          <a:spLocks noChangeArrowheads="1"/>
        </xdr:cNvSpPr>
      </xdr:nvSpPr>
      <xdr:spPr bwMode="auto">
        <a:xfrm>
          <a:off x="3086101" y="105132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221797</xdr:colOff>
      <xdr:row>53</xdr:row>
      <xdr:rowOff>110218</xdr:rowOff>
    </xdr:from>
    <xdr:ext cx="104775" cy="257175"/>
    <xdr:sp macro="" textlink="">
      <xdr:nvSpPr>
        <xdr:cNvPr id="3852" name="Text Box 16">
          <a:extLst>
            <a:ext uri="{FF2B5EF4-FFF2-40B4-BE49-F238E27FC236}">
              <a16:creationId xmlns:a16="http://schemas.microsoft.com/office/drawing/2014/main" id="{00000000-0008-0000-0100-00000C0F0000}"/>
            </a:ext>
          </a:extLst>
        </xdr:cNvPr>
        <xdr:cNvSpPr txBox="1">
          <a:spLocks noChangeArrowheads="1"/>
        </xdr:cNvSpPr>
      </xdr:nvSpPr>
      <xdr:spPr bwMode="auto">
        <a:xfrm>
          <a:off x="3174547" y="1042579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53</xdr:row>
      <xdr:rowOff>16669</xdr:rowOff>
    </xdr:from>
    <xdr:ext cx="104775" cy="257175"/>
    <xdr:sp macro="" textlink="">
      <xdr:nvSpPr>
        <xdr:cNvPr id="3853" name="Text Box 16">
          <a:extLst>
            <a:ext uri="{FF2B5EF4-FFF2-40B4-BE49-F238E27FC236}">
              <a16:creationId xmlns:a16="http://schemas.microsoft.com/office/drawing/2014/main" id="{00000000-0008-0000-0100-00000D0F0000}"/>
            </a:ext>
          </a:extLst>
        </xdr:cNvPr>
        <xdr:cNvSpPr txBox="1">
          <a:spLocks noChangeArrowheads="1"/>
        </xdr:cNvSpPr>
      </xdr:nvSpPr>
      <xdr:spPr bwMode="auto">
        <a:xfrm>
          <a:off x="3086101" y="1033224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id="{00000000-0008-0000-0100-00000E0F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55" name="Text Box 2">
          <a:extLst>
            <a:ext uri="{FF2B5EF4-FFF2-40B4-BE49-F238E27FC236}">
              <a16:creationId xmlns:a16="http://schemas.microsoft.com/office/drawing/2014/main" id="{00000000-0008-0000-0100-00000F0F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56" name="Text Box 3">
          <a:extLst>
            <a:ext uri="{FF2B5EF4-FFF2-40B4-BE49-F238E27FC236}">
              <a16:creationId xmlns:a16="http://schemas.microsoft.com/office/drawing/2014/main" id="{00000000-0008-0000-0100-0000100F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57" name="Text Box 4">
          <a:extLst>
            <a:ext uri="{FF2B5EF4-FFF2-40B4-BE49-F238E27FC236}">
              <a16:creationId xmlns:a16="http://schemas.microsoft.com/office/drawing/2014/main" id="{00000000-0008-0000-0100-0000110F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58" name="Text Box 5">
          <a:extLst>
            <a:ext uri="{FF2B5EF4-FFF2-40B4-BE49-F238E27FC236}">
              <a16:creationId xmlns:a16="http://schemas.microsoft.com/office/drawing/2014/main" id="{00000000-0008-0000-0100-0000120F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59" name="Text Box 6">
          <a:extLst>
            <a:ext uri="{FF2B5EF4-FFF2-40B4-BE49-F238E27FC236}">
              <a16:creationId xmlns:a16="http://schemas.microsoft.com/office/drawing/2014/main" id="{00000000-0008-0000-0100-0000130F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id="{00000000-0008-0000-0100-0000140F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61" name="Text Box 2">
          <a:extLst>
            <a:ext uri="{FF2B5EF4-FFF2-40B4-BE49-F238E27FC236}">
              <a16:creationId xmlns:a16="http://schemas.microsoft.com/office/drawing/2014/main" id="{00000000-0008-0000-0100-0000150F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62" name="Text Box 3">
          <a:extLst>
            <a:ext uri="{FF2B5EF4-FFF2-40B4-BE49-F238E27FC236}">
              <a16:creationId xmlns:a16="http://schemas.microsoft.com/office/drawing/2014/main" id="{00000000-0008-0000-0100-0000160F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63" name="Text Box 4">
          <a:extLst>
            <a:ext uri="{FF2B5EF4-FFF2-40B4-BE49-F238E27FC236}">
              <a16:creationId xmlns:a16="http://schemas.microsoft.com/office/drawing/2014/main" id="{00000000-0008-0000-0100-0000170F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64" name="Text Box 5">
          <a:extLst>
            <a:ext uri="{FF2B5EF4-FFF2-40B4-BE49-F238E27FC236}">
              <a16:creationId xmlns:a16="http://schemas.microsoft.com/office/drawing/2014/main" id="{00000000-0008-0000-0100-0000180F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52</xdr:row>
      <xdr:rowOff>0</xdr:rowOff>
    </xdr:from>
    <xdr:ext cx="104775" cy="257175"/>
    <xdr:sp macro="" textlink="">
      <xdr:nvSpPr>
        <xdr:cNvPr id="3865" name="Text Box 16">
          <a:extLst>
            <a:ext uri="{FF2B5EF4-FFF2-40B4-BE49-F238E27FC236}">
              <a16:creationId xmlns:a16="http://schemas.microsoft.com/office/drawing/2014/main" id="{00000000-0008-0000-0100-0000190F0000}"/>
            </a:ext>
          </a:extLst>
        </xdr:cNvPr>
        <xdr:cNvSpPr txBox="1">
          <a:spLocks noChangeArrowheads="1"/>
        </xdr:cNvSpPr>
      </xdr:nvSpPr>
      <xdr:spPr bwMode="auto">
        <a:xfrm>
          <a:off x="1657350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66" name="Text Box 1">
          <a:extLst>
            <a:ext uri="{FF2B5EF4-FFF2-40B4-BE49-F238E27FC236}">
              <a16:creationId xmlns:a16="http://schemas.microsoft.com/office/drawing/2014/main" id="{00000000-0008-0000-0100-00001A0F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67" name="Text Box 2">
          <a:extLst>
            <a:ext uri="{FF2B5EF4-FFF2-40B4-BE49-F238E27FC236}">
              <a16:creationId xmlns:a16="http://schemas.microsoft.com/office/drawing/2014/main" id="{00000000-0008-0000-0100-00001B0F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68" name="Text Box 3">
          <a:extLst>
            <a:ext uri="{FF2B5EF4-FFF2-40B4-BE49-F238E27FC236}">
              <a16:creationId xmlns:a16="http://schemas.microsoft.com/office/drawing/2014/main" id="{00000000-0008-0000-0100-00001C0F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69" name="Text Box 4">
          <a:extLst>
            <a:ext uri="{FF2B5EF4-FFF2-40B4-BE49-F238E27FC236}">
              <a16:creationId xmlns:a16="http://schemas.microsoft.com/office/drawing/2014/main" id="{00000000-0008-0000-0100-00001D0F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424815</xdr:colOff>
      <xdr:row>52</xdr:row>
      <xdr:rowOff>175260</xdr:rowOff>
    </xdr:from>
    <xdr:ext cx="104775" cy="257175"/>
    <xdr:sp macro="" textlink="">
      <xdr:nvSpPr>
        <xdr:cNvPr id="3870" name="Text Box 16">
          <a:extLst>
            <a:ext uri="{FF2B5EF4-FFF2-40B4-BE49-F238E27FC236}">
              <a16:creationId xmlns:a16="http://schemas.microsoft.com/office/drawing/2014/main" id="{00000000-0008-0000-0100-00001E0F0000}"/>
            </a:ext>
          </a:extLst>
        </xdr:cNvPr>
        <xdr:cNvSpPr txBox="1">
          <a:spLocks noChangeArrowheads="1"/>
        </xdr:cNvSpPr>
      </xdr:nvSpPr>
      <xdr:spPr bwMode="auto">
        <a:xfrm>
          <a:off x="1710690" y="10309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id="{00000000-0008-0000-0100-00001F0F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00000000-0008-0000-0100-0000200F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73" name="Text Box 3">
          <a:extLst>
            <a:ext uri="{FF2B5EF4-FFF2-40B4-BE49-F238E27FC236}">
              <a16:creationId xmlns:a16="http://schemas.microsoft.com/office/drawing/2014/main" id="{00000000-0008-0000-0100-0000210F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id="{00000000-0008-0000-0100-0000220F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75" name="Text Box 2">
          <a:extLst>
            <a:ext uri="{FF2B5EF4-FFF2-40B4-BE49-F238E27FC236}">
              <a16:creationId xmlns:a16="http://schemas.microsoft.com/office/drawing/2014/main" id="{00000000-0008-0000-0100-0000230F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76" name="Text Box 3">
          <a:extLst>
            <a:ext uri="{FF2B5EF4-FFF2-40B4-BE49-F238E27FC236}">
              <a16:creationId xmlns:a16="http://schemas.microsoft.com/office/drawing/2014/main" id="{00000000-0008-0000-0100-0000240F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77" name="Text Box 4">
          <a:extLst>
            <a:ext uri="{FF2B5EF4-FFF2-40B4-BE49-F238E27FC236}">
              <a16:creationId xmlns:a16="http://schemas.microsoft.com/office/drawing/2014/main" id="{00000000-0008-0000-0100-0000250F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3878" name="Text Box 5">
          <a:extLst>
            <a:ext uri="{FF2B5EF4-FFF2-40B4-BE49-F238E27FC236}">
              <a16:creationId xmlns:a16="http://schemas.microsoft.com/office/drawing/2014/main" id="{00000000-0008-0000-0100-0000260F0000}"/>
            </a:ext>
          </a:extLst>
        </xdr:cNvPr>
        <xdr:cNvSpPr txBox="1">
          <a:spLocks noChangeArrowheads="1"/>
        </xdr:cNvSpPr>
      </xdr:nvSpPr>
      <xdr:spPr bwMode="auto">
        <a:xfrm>
          <a:off x="1285875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24153</xdr:colOff>
      <xdr:row>52</xdr:row>
      <xdr:rowOff>123825</xdr:rowOff>
    </xdr:from>
    <xdr:ext cx="104775" cy="257175"/>
    <xdr:sp macro="" textlink="">
      <xdr:nvSpPr>
        <xdr:cNvPr id="3879" name="Text Box 16">
          <a:extLst>
            <a:ext uri="{FF2B5EF4-FFF2-40B4-BE49-F238E27FC236}">
              <a16:creationId xmlns:a16="http://schemas.microsoft.com/office/drawing/2014/main" id="{00000000-0008-0000-0100-0000270F0000}"/>
            </a:ext>
          </a:extLst>
        </xdr:cNvPr>
        <xdr:cNvSpPr txBox="1">
          <a:spLocks noChangeArrowheads="1"/>
        </xdr:cNvSpPr>
      </xdr:nvSpPr>
      <xdr:spPr bwMode="auto">
        <a:xfrm>
          <a:off x="2976903" y="10258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880" name="Text Box 1">
          <a:extLst>
            <a:ext uri="{FF2B5EF4-FFF2-40B4-BE49-F238E27FC236}">
              <a16:creationId xmlns:a16="http://schemas.microsoft.com/office/drawing/2014/main" id="{00000000-0008-0000-0100-000028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881" name="Text Box 2">
          <a:extLst>
            <a:ext uri="{FF2B5EF4-FFF2-40B4-BE49-F238E27FC236}">
              <a16:creationId xmlns:a16="http://schemas.microsoft.com/office/drawing/2014/main" id="{00000000-0008-0000-0100-000029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882" name="Text Box 3">
          <a:extLst>
            <a:ext uri="{FF2B5EF4-FFF2-40B4-BE49-F238E27FC236}">
              <a16:creationId xmlns:a16="http://schemas.microsoft.com/office/drawing/2014/main" id="{00000000-0008-0000-0100-00002A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883" name="Text Box 4">
          <a:extLst>
            <a:ext uri="{FF2B5EF4-FFF2-40B4-BE49-F238E27FC236}">
              <a16:creationId xmlns:a16="http://schemas.microsoft.com/office/drawing/2014/main" id="{00000000-0008-0000-0100-00002B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884" name="Text Box 5">
          <a:extLst>
            <a:ext uri="{FF2B5EF4-FFF2-40B4-BE49-F238E27FC236}">
              <a16:creationId xmlns:a16="http://schemas.microsoft.com/office/drawing/2014/main" id="{00000000-0008-0000-0100-00002C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id="{00000000-0008-0000-0100-00002D0F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886" name="Text Box 2">
          <a:extLst>
            <a:ext uri="{FF2B5EF4-FFF2-40B4-BE49-F238E27FC236}">
              <a16:creationId xmlns:a16="http://schemas.microsoft.com/office/drawing/2014/main" id="{00000000-0008-0000-0100-00002E0F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887" name="Text Box 3">
          <a:extLst>
            <a:ext uri="{FF2B5EF4-FFF2-40B4-BE49-F238E27FC236}">
              <a16:creationId xmlns:a16="http://schemas.microsoft.com/office/drawing/2014/main" id="{00000000-0008-0000-0100-00002F0F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888" name="Text Box 4">
          <a:extLst>
            <a:ext uri="{FF2B5EF4-FFF2-40B4-BE49-F238E27FC236}">
              <a16:creationId xmlns:a16="http://schemas.microsoft.com/office/drawing/2014/main" id="{00000000-0008-0000-0100-0000300F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889" name="Text Box 5">
          <a:extLst>
            <a:ext uri="{FF2B5EF4-FFF2-40B4-BE49-F238E27FC236}">
              <a16:creationId xmlns:a16="http://schemas.microsoft.com/office/drawing/2014/main" id="{00000000-0008-0000-0100-0000310F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54</xdr:row>
      <xdr:rowOff>28575</xdr:rowOff>
    </xdr:from>
    <xdr:ext cx="104775" cy="257175"/>
    <xdr:sp macro="" textlink="">
      <xdr:nvSpPr>
        <xdr:cNvPr id="3890" name="Text Box 16">
          <a:extLst>
            <a:ext uri="{FF2B5EF4-FFF2-40B4-BE49-F238E27FC236}">
              <a16:creationId xmlns:a16="http://schemas.microsoft.com/office/drawing/2014/main" id="{00000000-0008-0000-0100-0000320F0000}"/>
            </a:ext>
          </a:extLst>
        </xdr:cNvPr>
        <xdr:cNvSpPr txBox="1">
          <a:spLocks noChangeArrowheads="1"/>
        </xdr:cNvSpPr>
      </xdr:nvSpPr>
      <xdr:spPr bwMode="auto">
        <a:xfrm>
          <a:off x="1657350" y="1052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id="{00000000-0008-0000-0100-0000330F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3892" name="Text Box 2">
          <a:extLst>
            <a:ext uri="{FF2B5EF4-FFF2-40B4-BE49-F238E27FC236}">
              <a16:creationId xmlns:a16="http://schemas.microsoft.com/office/drawing/2014/main" id="{00000000-0008-0000-0100-0000340F0000}"/>
            </a:ext>
          </a:extLst>
        </xdr:cNvPr>
        <xdr:cNvSpPr txBox="1">
          <a:spLocks noChangeArrowheads="1"/>
        </xdr:cNvSpPr>
      </xdr:nvSpPr>
      <xdr:spPr bwMode="auto">
        <a:xfrm>
          <a:off x="1285875" y="1049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id="{00000000-0008-0000-0100-0000350F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894" name="Text Box 2">
          <a:extLst>
            <a:ext uri="{FF2B5EF4-FFF2-40B4-BE49-F238E27FC236}">
              <a16:creationId xmlns:a16="http://schemas.microsoft.com/office/drawing/2014/main" id="{00000000-0008-0000-0100-0000360F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895" name="Text Box 3">
          <a:extLst>
            <a:ext uri="{FF2B5EF4-FFF2-40B4-BE49-F238E27FC236}">
              <a16:creationId xmlns:a16="http://schemas.microsoft.com/office/drawing/2014/main" id="{00000000-0008-0000-0100-0000370F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896" name="Text Box 4">
          <a:extLst>
            <a:ext uri="{FF2B5EF4-FFF2-40B4-BE49-F238E27FC236}">
              <a16:creationId xmlns:a16="http://schemas.microsoft.com/office/drawing/2014/main" id="{00000000-0008-0000-0100-0000380F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3897" name="Text Box 5">
          <a:extLst>
            <a:ext uri="{FF2B5EF4-FFF2-40B4-BE49-F238E27FC236}">
              <a16:creationId xmlns:a16="http://schemas.microsoft.com/office/drawing/2014/main" id="{00000000-0008-0000-0100-0000390F0000}"/>
            </a:ext>
          </a:extLst>
        </xdr:cNvPr>
        <xdr:cNvSpPr txBox="1">
          <a:spLocks noChangeArrowheads="1"/>
        </xdr:cNvSpPr>
      </xdr:nvSpPr>
      <xdr:spPr bwMode="auto">
        <a:xfrm>
          <a:off x="1285875" y="1031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898" name="Text Box 1">
          <a:extLst>
            <a:ext uri="{FF2B5EF4-FFF2-40B4-BE49-F238E27FC236}">
              <a16:creationId xmlns:a16="http://schemas.microsoft.com/office/drawing/2014/main" id="{00000000-0008-0000-0100-00003A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899" name="Text Box 2">
          <a:extLst>
            <a:ext uri="{FF2B5EF4-FFF2-40B4-BE49-F238E27FC236}">
              <a16:creationId xmlns:a16="http://schemas.microsoft.com/office/drawing/2014/main" id="{00000000-0008-0000-0100-00003B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900" name="Text Box 3">
          <a:extLst>
            <a:ext uri="{FF2B5EF4-FFF2-40B4-BE49-F238E27FC236}">
              <a16:creationId xmlns:a16="http://schemas.microsoft.com/office/drawing/2014/main" id="{00000000-0008-0000-0100-00003C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901" name="Text Box 4">
          <a:extLst>
            <a:ext uri="{FF2B5EF4-FFF2-40B4-BE49-F238E27FC236}">
              <a16:creationId xmlns:a16="http://schemas.microsoft.com/office/drawing/2014/main" id="{00000000-0008-0000-0100-00003D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902" name="Text Box 5">
          <a:extLst>
            <a:ext uri="{FF2B5EF4-FFF2-40B4-BE49-F238E27FC236}">
              <a16:creationId xmlns:a16="http://schemas.microsoft.com/office/drawing/2014/main" id="{00000000-0008-0000-0100-00003E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903" name="Text Box 6">
          <a:extLst>
            <a:ext uri="{FF2B5EF4-FFF2-40B4-BE49-F238E27FC236}">
              <a16:creationId xmlns:a16="http://schemas.microsoft.com/office/drawing/2014/main" id="{00000000-0008-0000-0100-00003F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904" name="Text Box 1">
          <a:extLst>
            <a:ext uri="{FF2B5EF4-FFF2-40B4-BE49-F238E27FC236}">
              <a16:creationId xmlns:a16="http://schemas.microsoft.com/office/drawing/2014/main" id="{00000000-0008-0000-0100-000040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905" name="Text Box 2">
          <a:extLst>
            <a:ext uri="{FF2B5EF4-FFF2-40B4-BE49-F238E27FC236}">
              <a16:creationId xmlns:a16="http://schemas.microsoft.com/office/drawing/2014/main" id="{00000000-0008-0000-0100-000041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906" name="Text Box 3">
          <a:extLst>
            <a:ext uri="{FF2B5EF4-FFF2-40B4-BE49-F238E27FC236}">
              <a16:creationId xmlns:a16="http://schemas.microsoft.com/office/drawing/2014/main" id="{00000000-0008-0000-0100-000042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907" name="Text Box 4">
          <a:extLst>
            <a:ext uri="{FF2B5EF4-FFF2-40B4-BE49-F238E27FC236}">
              <a16:creationId xmlns:a16="http://schemas.microsoft.com/office/drawing/2014/main" id="{00000000-0008-0000-0100-000043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908" name="Text Box 5">
          <a:extLst>
            <a:ext uri="{FF2B5EF4-FFF2-40B4-BE49-F238E27FC236}">
              <a16:creationId xmlns:a16="http://schemas.microsoft.com/office/drawing/2014/main" id="{00000000-0008-0000-0100-000044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id="{00000000-0008-0000-0100-000045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910" name="Text Box 2">
          <a:extLst>
            <a:ext uri="{FF2B5EF4-FFF2-40B4-BE49-F238E27FC236}">
              <a16:creationId xmlns:a16="http://schemas.microsoft.com/office/drawing/2014/main" id="{00000000-0008-0000-0100-000046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911" name="Text Box 3">
          <a:extLst>
            <a:ext uri="{FF2B5EF4-FFF2-40B4-BE49-F238E27FC236}">
              <a16:creationId xmlns:a16="http://schemas.microsoft.com/office/drawing/2014/main" id="{00000000-0008-0000-0100-000047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912" name="Text Box 4">
          <a:extLst>
            <a:ext uri="{FF2B5EF4-FFF2-40B4-BE49-F238E27FC236}">
              <a16:creationId xmlns:a16="http://schemas.microsoft.com/office/drawing/2014/main" id="{00000000-0008-0000-0100-000048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913" name="Text Box 1">
          <a:extLst>
            <a:ext uri="{FF2B5EF4-FFF2-40B4-BE49-F238E27FC236}">
              <a16:creationId xmlns:a16="http://schemas.microsoft.com/office/drawing/2014/main" id="{00000000-0008-0000-0100-000049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914" name="Text Box 2">
          <a:extLst>
            <a:ext uri="{FF2B5EF4-FFF2-40B4-BE49-F238E27FC236}">
              <a16:creationId xmlns:a16="http://schemas.microsoft.com/office/drawing/2014/main" id="{00000000-0008-0000-0100-00004A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915" name="Text Box 3">
          <a:extLst>
            <a:ext uri="{FF2B5EF4-FFF2-40B4-BE49-F238E27FC236}">
              <a16:creationId xmlns:a16="http://schemas.microsoft.com/office/drawing/2014/main" id="{00000000-0008-0000-0100-00004B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916" name="Text Box 4">
          <a:extLst>
            <a:ext uri="{FF2B5EF4-FFF2-40B4-BE49-F238E27FC236}">
              <a16:creationId xmlns:a16="http://schemas.microsoft.com/office/drawing/2014/main" id="{00000000-0008-0000-0100-00004C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917" name="Text Box 5">
          <a:extLst>
            <a:ext uri="{FF2B5EF4-FFF2-40B4-BE49-F238E27FC236}">
              <a16:creationId xmlns:a16="http://schemas.microsoft.com/office/drawing/2014/main" id="{00000000-0008-0000-0100-00004D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id="{00000000-0008-0000-0100-00004E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919" name="Text Box 2">
          <a:extLst>
            <a:ext uri="{FF2B5EF4-FFF2-40B4-BE49-F238E27FC236}">
              <a16:creationId xmlns:a16="http://schemas.microsoft.com/office/drawing/2014/main" id="{00000000-0008-0000-0100-00004F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920" name="Text Box 3">
          <a:extLst>
            <a:ext uri="{FF2B5EF4-FFF2-40B4-BE49-F238E27FC236}">
              <a16:creationId xmlns:a16="http://schemas.microsoft.com/office/drawing/2014/main" id="{00000000-0008-0000-0100-000050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921" name="Text Box 4">
          <a:extLst>
            <a:ext uri="{FF2B5EF4-FFF2-40B4-BE49-F238E27FC236}">
              <a16:creationId xmlns:a16="http://schemas.microsoft.com/office/drawing/2014/main" id="{00000000-0008-0000-0100-000051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56</xdr:row>
      <xdr:rowOff>28575</xdr:rowOff>
    </xdr:from>
    <xdr:ext cx="104775" cy="257175"/>
    <xdr:sp macro="" textlink="">
      <xdr:nvSpPr>
        <xdr:cNvPr id="3922" name="Text Box 16">
          <a:extLst>
            <a:ext uri="{FF2B5EF4-FFF2-40B4-BE49-F238E27FC236}">
              <a16:creationId xmlns:a16="http://schemas.microsoft.com/office/drawing/2014/main" id="{00000000-0008-0000-0100-0000520F0000}"/>
            </a:ext>
          </a:extLst>
        </xdr:cNvPr>
        <xdr:cNvSpPr txBox="1">
          <a:spLocks noChangeArrowheads="1"/>
        </xdr:cNvSpPr>
      </xdr:nvSpPr>
      <xdr:spPr bwMode="auto">
        <a:xfrm>
          <a:off x="2472078" y="1088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id="{00000000-0008-0000-0100-0000530F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924" name="Text Box 2">
          <a:extLst>
            <a:ext uri="{FF2B5EF4-FFF2-40B4-BE49-F238E27FC236}">
              <a16:creationId xmlns:a16="http://schemas.microsoft.com/office/drawing/2014/main" id="{00000000-0008-0000-0100-0000540F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925" name="Text Box 3">
          <a:extLst>
            <a:ext uri="{FF2B5EF4-FFF2-40B4-BE49-F238E27FC236}">
              <a16:creationId xmlns:a16="http://schemas.microsoft.com/office/drawing/2014/main" id="{00000000-0008-0000-0100-0000550F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926" name="Text Box 4">
          <a:extLst>
            <a:ext uri="{FF2B5EF4-FFF2-40B4-BE49-F238E27FC236}">
              <a16:creationId xmlns:a16="http://schemas.microsoft.com/office/drawing/2014/main" id="{00000000-0008-0000-0100-0000560F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927" name="Text Box 5">
          <a:extLst>
            <a:ext uri="{FF2B5EF4-FFF2-40B4-BE49-F238E27FC236}">
              <a16:creationId xmlns:a16="http://schemas.microsoft.com/office/drawing/2014/main" id="{00000000-0008-0000-0100-0000570F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928" name="Text Box 1">
          <a:extLst>
            <a:ext uri="{FF2B5EF4-FFF2-40B4-BE49-F238E27FC236}">
              <a16:creationId xmlns:a16="http://schemas.microsoft.com/office/drawing/2014/main" id="{00000000-0008-0000-0100-0000580F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929" name="Text Box 2">
          <a:extLst>
            <a:ext uri="{FF2B5EF4-FFF2-40B4-BE49-F238E27FC236}">
              <a16:creationId xmlns:a16="http://schemas.microsoft.com/office/drawing/2014/main" id="{00000000-0008-0000-0100-0000590F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930" name="Text Box 3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931" name="Text Box 4">
          <a:extLst>
            <a:ext uri="{FF2B5EF4-FFF2-40B4-BE49-F238E27FC236}">
              <a16:creationId xmlns:a16="http://schemas.microsoft.com/office/drawing/2014/main" id="{00000000-0008-0000-0100-00005B0F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932" name="Text Box 5">
          <a:extLst>
            <a:ext uri="{FF2B5EF4-FFF2-40B4-BE49-F238E27FC236}">
              <a16:creationId xmlns:a16="http://schemas.microsoft.com/office/drawing/2014/main" id="{00000000-0008-0000-0100-00005C0F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933" name="Text Box 6">
          <a:extLst>
            <a:ext uri="{FF2B5EF4-FFF2-40B4-BE49-F238E27FC236}">
              <a16:creationId xmlns:a16="http://schemas.microsoft.com/office/drawing/2014/main" id="{00000000-0008-0000-0100-00005D0F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934" name="Text Box 1">
          <a:extLst>
            <a:ext uri="{FF2B5EF4-FFF2-40B4-BE49-F238E27FC236}">
              <a16:creationId xmlns:a16="http://schemas.microsoft.com/office/drawing/2014/main" id="{00000000-0008-0000-0100-00005E0F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935" name="Text Box 2">
          <a:extLst>
            <a:ext uri="{FF2B5EF4-FFF2-40B4-BE49-F238E27FC236}">
              <a16:creationId xmlns:a16="http://schemas.microsoft.com/office/drawing/2014/main" id="{00000000-0008-0000-0100-00005F0F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936" name="Text Box 3">
          <a:extLst>
            <a:ext uri="{FF2B5EF4-FFF2-40B4-BE49-F238E27FC236}">
              <a16:creationId xmlns:a16="http://schemas.microsoft.com/office/drawing/2014/main" id="{00000000-0008-0000-0100-0000600F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937" name="Text Box 4">
          <a:extLst>
            <a:ext uri="{FF2B5EF4-FFF2-40B4-BE49-F238E27FC236}">
              <a16:creationId xmlns:a16="http://schemas.microsoft.com/office/drawing/2014/main" id="{00000000-0008-0000-0100-0000610F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938" name="Text Box 5">
          <a:extLst>
            <a:ext uri="{FF2B5EF4-FFF2-40B4-BE49-F238E27FC236}">
              <a16:creationId xmlns:a16="http://schemas.microsoft.com/office/drawing/2014/main" id="{00000000-0008-0000-0100-0000620F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id="{00000000-0008-0000-0100-0000630F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940" name="Text Box 2">
          <a:extLst>
            <a:ext uri="{FF2B5EF4-FFF2-40B4-BE49-F238E27FC236}">
              <a16:creationId xmlns:a16="http://schemas.microsoft.com/office/drawing/2014/main" id="{00000000-0008-0000-0100-0000640F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941" name="Text Box 3">
          <a:extLst>
            <a:ext uri="{FF2B5EF4-FFF2-40B4-BE49-F238E27FC236}">
              <a16:creationId xmlns:a16="http://schemas.microsoft.com/office/drawing/2014/main" id="{00000000-0008-0000-0100-0000650F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942" name="Text Box 4">
          <a:extLst>
            <a:ext uri="{FF2B5EF4-FFF2-40B4-BE49-F238E27FC236}">
              <a16:creationId xmlns:a16="http://schemas.microsoft.com/office/drawing/2014/main" id="{00000000-0008-0000-0100-0000660F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943" name="Text Box 1">
          <a:extLst>
            <a:ext uri="{FF2B5EF4-FFF2-40B4-BE49-F238E27FC236}">
              <a16:creationId xmlns:a16="http://schemas.microsoft.com/office/drawing/2014/main" id="{00000000-0008-0000-0100-0000670F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944" name="Text Box 2">
          <a:extLst>
            <a:ext uri="{FF2B5EF4-FFF2-40B4-BE49-F238E27FC236}">
              <a16:creationId xmlns:a16="http://schemas.microsoft.com/office/drawing/2014/main" id="{00000000-0008-0000-0100-0000680F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945" name="Text Box 3">
          <a:extLst>
            <a:ext uri="{FF2B5EF4-FFF2-40B4-BE49-F238E27FC236}">
              <a16:creationId xmlns:a16="http://schemas.microsoft.com/office/drawing/2014/main" id="{00000000-0008-0000-0100-0000690F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946" name="Text Box 4">
          <a:extLst>
            <a:ext uri="{FF2B5EF4-FFF2-40B4-BE49-F238E27FC236}">
              <a16:creationId xmlns:a16="http://schemas.microsoft.com/office/drawing/2014/main" id="{00000000-0008-0000-0100-00006A0F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947" name="Text Box 5">
          <a:extLst>
            <a:ext uri="{FF2B5EF4-FFF2-40B4-BE49-F238E27FC236}">
              <a16:creationId xmlns:a16="http://schemas.microsoft.com/office/drawing/2014/main" id="{00000000-0008-0000-0100-00006B0F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55</xdr:row>
      <xdr:rowOff>28575</xdr:rowOff>
    </xdr:from>
    <xdr:ext cx="104775" cy="257175"/>
    <xdr:sp macro="" textlink="">
      <xdr:nvSpPr>
        <xdr:cNvPr id="3948" name="Text Box 16">
          <a:extLst>
            <a:ext uri="{FF2B5EF4-FFF2-40B4-BE49-F238E27FC236}">
              <a16:creationId xmlns:a16="http://schemas.microsoft.com/office/drawing/2014/main" id="{00000000-0008-0000-0100-00006C0F0000}"/>
            </a:ext>
          </a:extLst>
        </xdr:cNvPr>
        <xdr:cNvSpPr txBox="1">
          <a:spLocks noChangeArrowheads="1"/>
        </xdr:cNvSpPr>
      </xdr:nvSpPr>
      <xdr:spPr bwMode="auto">
        <a:xfrm>
          <a:off x="1820635" y="10706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949" name="Text Box 1">
          <a:extLst>
            <a:ext uri="{FF2B5EF4-FFF2-40B4-BE49-F238E27FC236}">
              <a16:creationId xmlns:a16="http://schemas.microsoft.com/office/drawing/2014/main" id="{00000000-0008-0000-0100-00006D0F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950" name="Text Box 2">
          <a:extLst>
            <a:ext uri="{FF2B5EF4-FFF2-40B4-BE49-F238E27FC236}">
              <a16:creationId xmlns:a16="http://schemas.microsoft.com/office/drawing/2014/main" id="{00000000-0008-0000-0100-00006E0F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951" name="Text Box 3">
          <a:extLst>
            <a:ext uri="{FF2B5EF4-FFF2-40B4-BE49-F238E27FC236}">
              <a16:creationId xmlns:a16="http://schemas.microsoft.com/office/drawing/2014/main" id="{00000000-0008-0000-0100-00006F0F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3952" name="Text Box 4">
          <a:extLst>
            <a:ext uri="{FF2B5EF4-FFF2-40B4-BE49-F238E27FC236}">
              <a16:creationId xmlns:a16="http://schemas.microsoft.com/office/drawing/2014/main" id="{00000000-0008-0000-0100-0000700F0000}"/>
            </a:ext>
          </a:extLst>
        </xdr:cNvPr>
        <xdr:cNvSpPr txBox="1">
          <a:spLocks noChangeArrowheads="1"/>
        </xdr:cNvSpPr>
      </xdr:nvSpPr>
      <xdr:spPr bwMode="auto">
        <a:xfrm>
          <a:off x="1285875" y="1067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81642</xdr:colOff>
      <xdr:row>55</xdr:row>
      <xdr:rowOff>54428</xdr:rowOff>
    </xdr:from>
    <xdr:ext cx="104775" cy="257175"/>
    <xdr:sp macro="" textlink="">
      <xdr:nvSpPr>
        <xdr:cNvPr id="3953" name="Text Box 4">
          <a:extLst>
            <a:ext uri="{FF2B5EF4-FFF2-40B4-BE49-F238E27FC236}">
              <a16:creationId xmlns:a16="http://schemas.microsoft.com/office/drawing/2014/main" id="{00000000-0008-0000-0100-0000710F0000}"/>
            </a:ext>
          </a:extLst>
        </xdr:cNvPr>
        <xdr:cNvSpPr txBox="1">
          <a:spLocks noChangeArrowheads="1"/>
        </xdr:cNvSpPr>
      </xdr:nvSpPr>
      <xdr:spPr bwMode="auto">
        <a:xfrm>
          <a:off x="1367517" y="1073195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55</xdr:row>
      <xdr:rowOff>28575</xdr:rowOff>
    </xdr:from>
    <xdr:ext cx="104775" cy="257175"/>
    <xdr:sp macro="" textlink="">
      <xdr:nvSpPr>
        <xdr:cNvPr id="3954" name="Text Box 16">
          <a:extLst>
            <a:ext uri="{FF2B5EF4-FFF2-40B4-BE49-F238E27FC236}">
              <a16:creationId xmlns:a16="http://schemas.microsoft.com/office/drawing/2014/main" id="{00000000-0008-0000-0100-0000720F0000}"/>
            </a:ext>
          </a:extLst>
        </xdr:cNvPr>
        <xdr:cNvSpPr txBox="1">
          <a:spLocks noChangeArrowheads="1"/>
        </xdr:cNvSpPr>
      </xdr:nvSpPr>
      <xdr:spPr bwMode="auto">
        <a:xfrm>
          <a:off x="2472078" y="10706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955" name="Text Box 1">
          <a:extLst>
            <a:ext uri="{FF2B5EF4-FFF2-40B4-BE49-F238E27FC236}">
              <a16:creationId xmlns:a16="http://schemas.microsoft.com/office/drawing/2014/main" id="{00000000-0008-0000-0100-000073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956" name="Text Box 2">
          <a:extLst>
            <a:ext uri="{FF2B5EF4-FFF2-40B4-BE49-F238E27FC236}">
              <a16:creationId xmlns:a16="http://schemas.microsoft.com/office/drawing/2014/main" id="{00000000-0008-0000-0100-000074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957" name="Text Box 3">
          <a:extLst>
            <a:ext uri="{FF2B5EF4-FFF2-40B4-BE49-F238E27FC236}">
              <a16:creationId xmlns:a16="http://schemas.microsoft.com/office/drawing/2014/main" id="{00000000-0008-0000-0100-000075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958" name="Text Box 4">
          <a:extLst>
            <a:ext uri="{FF2B5EF4-FFF2-40B4-BE49-F238E27FC236}">
              <a16:creationId xmlns:a16="http://schemas.microsoft.com/office/drawing/2014/main" id="{00000000-0008-0000-0100-000076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959" name="Text Box 5">
          <a:extLst>
            <a:ext uri="{FF2B5EF4-FFF2-40B4-BE49-F238E27FC236}">
              <a16:creationId xmlns:a16="http://schemas.microsoft.com/office/drawing/2014/main" id="{00000000-0008-0000-0100-000077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56</xdr:row>
      <xdr:rowOff>28575</xdr:rowOff>
    </xdr:from>
    <xdr:ext cx="104775" cy="257175"/>
    <xdr:sp macro="" textlink="">
      <xdr:nvSpPr>
        <xdr:cNvPr id="3960" name="Text Box 16">
          <a:extLst>
            <a:ext uri="{FF2B5EF4-FFF2-40B4-BE49-F238E27FC236}">
              <a16:creationId xmlns:a16="http://schemas.microsoft.com/office/drawing/2014/main" id="{00000000-0008-0000-0100-0000780F0000}"/>
            </a:ext>
          </a:extLst>
        </xdr:cNvPr>
        <xdr:cNvSpPr txBox="1">
          <a:spLocks noChangeArrowheads="1"/>
        </xdr:cNvSpPr>
      </xdr:nvSpPr>
      <xdr:spPr bwMode="auto">
        <a:xfrm>
          <a:off x="1657350" y="1088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id="{00000000-0008-0000-0100-000079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53</xdr:row>
      <xdr:rowOff>16669</xdr:rowOff>
    </xdr:from>
    <xdr:ext cx="104775" cy="257175"/>
    <xdr:sp macro="" textlink="">
      <xdr:nvSpPr>
        <xdr:cNvPr id="3962" name="Text Box 16">
          <a:extLst>
            <a:ext uri="{FF2B5EF4-FFF2-40B4-BE49-F238E27FC236}">
              <a16:creationId xmlns:a16="http://schemas.microsoft.com/office/drawing/2014/main" id="{00000000-0008-0000-0100-00007A0F0000}"/>
            </a:ext>
          </a:extLst>
        </xdr:cNvPr>
        <xdr:cNvSpPr txBox="1">
          <a:spLocks noChangeArrowheads="1"/>
        </xdr:cNvSpPr>
      </xdr:nvSpPr>
      <xdr:spPr bwMode="auto">
        <a:xfrm>
          <a:off x="3086101" y="1033224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383382</xdr:colOff>
      <xdr:row>53</xdr:row>
      <xdr:rowOff>123825</xdr:rowOff>
    </xdr:from>
    <xdr:ext cx="104775" cy="257175"/>
    <xdr:sp macro="" textlink="">
      <xdr:nvSpPr>
        <xdr:cNvPr id="3963" name="Text Box 16">
          <a:extLst>
            <a:ext uri="{FF2B5EF4-FFF2-40B4-BE49-F238E27FC236}">
              <a16:creationId xmlns:a16="http://schemas.microsoft.com/office/drawing/2014/main" id="{00000000-0008-0000-0100-00007B0F0000}"/>
            </a:ext>
          </a:extLst>
        </xdr:cNvPr>
        <xdr:cNvSpPr txBox="1">
          <a:spLocks noChangeArrowheads="1"/>
        </xdr:cNvSpPr>
      </xdr:nvSpPr>
      <xdr:spPr bwMode="auto">
        <a:xfrm>
          <a:off x="3336132" y="10439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52</xdr:row>
      <xdr:rowOff>0</xdr:rowOff>
    </xdr:from>
    <xdr:ext cx="104775" cy="257175"/>
    <xdr:sp macro="" textlink="">
      <xdr:nvSpPr>
        <xdr:cNvPr id="3964" name="Text Box 16">
          <a:extLst>
            <a:ext uri="{FF2B5EF4-FFF2-40B4-BE49-F238E27FC236}">
              <a16:creationId xmlns:a16="http://schemas.microsoft.com/office/drawing/2014/main" id="{00000000-0008-0000-0100-00007C0F0000}"/>
            </a:ext>
          </a:extLst>
        </xdr:cNvPr>
        <xdr:cNvSpPr txBox="1">
          <a:spLocks noChangeArrowheads="1"/>
        </xdr:cNvSpPr>
      </xdr:nvSpPr>
      <xdr:spPr bwMode="auto">
        <a:xfrm>
          <a:off x="3086101" y="1013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54</xdr:row>
      <xdr:rowOff>64294</xdr:rowOff>
    </xdr:from>
    <xdr:ext cx="104775" cy="257175"/>
    <xdr:sp macro="" textlink="">
      <xdr:nvSpPr>
        <xdr:cNvPr id="3965" name="Text Box 16">
          <a:extLst>
            <a:ext uri="{FF2B5EF4-FFF2-40B4-BE49-F238E27FC236}">
              <a16:creationId xmlns:a16="http://schemas.microsoft.com/office/drawing/2014/main" id="{00000000-0008-0000-0100-00007D0F0000}"/>
            </a:ext>
          </a:extLst>
        </xdr:cNvPr>
        <xdr:cNvSpPr txBox="1">
          <a:spLocks noChangeArrowheads="1"/>
        </xdr:cNvSpPr>
      </xdr:nvSpPr>
      <xdr:spPr bwMode="auto">
        <a:xfrm>
          <a:off x="3240881" y="1056084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56</xdr:row>
      <xdr:rowOff>16669</xdr:rowOff>
    </xdr:from>
    <xdr:ext cx="104775" cy="257175"/>
    <xdr:sp macro="" textlink="">
      <xdr:nvSpPr>
        <xdr:cNvPr id="3966" name="Text Box 16">
          <a:extLst>
            <a:ext uri="{FF2B5EF4-FFF2-40B4-BE49-F238E27FC236}">
              <a16:creationId xmlns:a16="http://schemas.microsoft.com/office/drawing/2014/main" id="{00000000-0008-0000-0100-00007E0F0000}"/>
            </a:ext>
          </a:extLst>
        </xdr:cNvPr>
        <xdr:cNvSpPr txBox="1">
          <a:spLocks noChangeArrowheads="1"/>
        </xdr:cNvSpPr>
      </xdr:nvSpPr>
      <xdr:spPr bwMode="auto">
        <a:xfrm>
          <a:off x="3086101" y="108751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55</xdr:row>
      <xdr:rowOff>16669</xdr:rowOff>
    </xdr:from>
    <xdr:ext cx="104775" cy="257175"/>
    <xdr:sp macro="" textlink="">
      <xdr:nvSpPr>
        <xdr:cNvPr id="3967" name="Text Box 16">
          <a:extLst>
            <a:ext uri="{FF2B5EF4-FFF2-40B4-BE49-F238E27FC236}">
              <a16:creationId xmlns:a16="http://schemas.microsoft.com/office/drawing/2014/main" id="{00000000-0008-0000-0100-00007F0F0000}"/>
            </a:ext>
          </a:extLst>
        </xdr:cNvPr>
        <xdr:cNvSpPr txBox="1">
          <a:spLocks noChangeArrowheads="1"/>
        </xdr:cNvSpPr>
      </xdr:nvSpPr>
      <xdr:spPr bwMode="auto">
        <a:xfrm>
          <a:off x="3086101" y="106941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3968" name="Text Box 1">
          <a:extLst>
            <a:ext uri="{FF2B5EF4-FFF2-40B4-BE49-F238E27FC236}">
              <a16:creationId xmlns:a16="http://schemas.microsoft.com/office/drawing/2014/main" id="{00000000-0008-0000-0100-0000800F0000}"/>
            </a:ext>
          </a:extLst>
        </xdr:cNvPr>
        <xdr:cNvSpPr txBox="1">
          <a:spLocks noChangeArrowheads="1"/>
        </xdr:cNvSpPr>
      </xdr:nvSpPr>
      <xdr:spPr bwMode="auto">
        <a:xfrm>
          <a:off x="1285875" y="1158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3969" name="Text Box 2">
          <a:extLst>
            <a:ext uri="{FF2B5EF4-FFF2-40B4-BE49-F238E27FC236}">
              <a16:creationId xmlns:a16="http://schemas.microsoft.com/office/drawing/2014/main" id="{00000000-0008-0000-0100-0000810F0000}"/>
            </a:ext>
          </a:extLst>
        </xdr:cNvPr>
        <xdr:cNvSpPr txBox="1">
          <a:spLocks noChangeArrowheads="1"/>
        </xdr:cNvSpPr>
      </xdr:nvSpPr>
      <xdr:spPr bwMode="auto">
        <a:xfrm>
          <a:off x="1285875" y="1158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3970" name="Text Box 3">
          <a:extLst>
            <a:ext uri="{FF2B5EF4-FFF2-40B4-BE49-F238E27FC236}">
              <a16:creationId xmlns:a16="http://schemas.microsoft.com/office/drawing/2014/main" id="{00000000-0008-0000-0100-0000820F0000}"/>
            </a:ext>
          </a:extLst>
        </xdr:cNvPr>
        <xdr:cNvSpPr txBox="1">
          <a:spLocks noChangeArrowheads="1"/>
        </xdr:cNvSpPr>
      </xdr:nvSpPr>
      <xdr:spPr bwMode="auto">
        <a:xfrm>
          <a:off x="1285875" y="1158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3971" name="Text Box 4">
          <a:extLst>
            <a:ext uri="{FF2B5EF4-FFF2-40B4-BE49-F238E27FC236}">
              <a16:creationId xmlns:a16="http://schemas.microsoft.com/office/drawing/2014/main" id="{00000000-0008-0000-0100-0000830F0000}"/>
            </a:ext>
          </a:extLst>
        </xdr:cNvPr>
        <xdr:cNvSpPr txBox="1">
          <a:spLocks noChangeArrowheads="1"/>
        </xdr:cNvSpPr>
      </xdr:nvSpPr>
      <xdr:spPr bwMode="auto">
        <a:xfrm>
          <a:off x="1285875" y="1158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3972" name="Text Box 5">
          <a:extLst>
            <a:ext uri="{FF2B5EF4-FFF2-40B4-BE49-F238E27FC236}">
              <a16:creationId xmlns:a16="http://schemas.microsoft.com/office/drawing/2014/main" id="{00000000-0008-0000-0100-0000840F0000}"/>
            </a:ext>
          </a:extLst>
        </xdr:cNvPr>
        <xdr:cNvSpPr txBox="1">
          <a:spLocks noChangeArrowheads="1"/>
        </xdr:cNvSpPr>
      </xdr:nvSpPr>
      <xdr:spPr bwMode="auto">
        <a:xfrm>
          <a:off x="1285875" y="1158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3973" name="Text Box 6">
          <a:extLst>
            <a:ext uri="{FF2B5EF4-FFF2-40B4-BE49-F238E27FC236}">
              <a16:creationId xmlns:a16="http://schemas.microsoft.com/office/drawing/2014/main" id="{00000000-0008-0000-0100-0000850F0000}"/>
            </a:ext>
          </a:extLst>
        </xdr:cNvPr>
        <xdr:cNvSpPr txBox="1">
          <a:spLocks noChangeArrowheads="1"/>
        </xdr:cNvSpPr>
      </xdr:nvSpPr>
      <xdr:spPr bwMode="auto">
        <a:xfrm>
          <a:off x="1285875" y="1158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3974" name="Text Box 1">
          <a:extLst>
            <a:ext uri="{FF2B5EF4-FFF2-40B4-BE49-F238E27FC236}">
              <a16:creationId xmlns:a16="http://schemas.microsoft.com/office/drawing/2014/main" id="{00000000-0008-0000-0100-0000860F0000}"/>
            </a:ext>
          </a:extLst>
        </xdr:cNvPr>
        <xdr:cNvSpPr txBox="1">
          <a:spLocks noChangeArrowheads="1"/>
        </xdr:cNvSpPr>
      </xdr:nvSpPr>
      <xdr:spPr bwMode="auto">
        <a:xfrm>
          <a:off x="1285875" y="1158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3975" name="Text Box 2">
          <a:extLst>
            <a:ext uri="{FF2B5EF4-FFF2-40B4-BE49-F238E27FC236}">
              <a16:creationId xmlns:a16="http://schemas.microsoft.com/office/drawing/2014/main" id="{00000000-0008-0000-0100-0000870F0000}"/>
            </a:ext>
          </a:extLst>
        </xdr:cNvPr>
        <xdr:cNvSpPr txBox="1">
          <a:spLocks noChangeArrowheads="1"/>
        </xdr:cNvSpPr>
      </xdr:nvSpPr>
      <xdr:spPr bwMode="auto">
        <a:xfrm>
          <a:off x="1285875" y="1158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3976" name="Text Box 3">
          <a:extLst>
            <a:ext uri="{FF2B5EF4-FFF2-40B4-BE49-F238E27FC236}">
              <a16:creationId xmlns:a16="http://schemas.microsoft.com/office/drawing/2014/main" id="{00000000-0008-0000-0100-0000880F0000}"/>
            </a:ext>
          </a:extLst>
        </xdr:cNvPr>
        <xdr:cNvSpPr txBox="1">
          <a:spLocks noChangeArrowheads="1"/>
        </xdr:cNvSpPr>
      </xdr:nvSpPr>
      <xdr:spPr bwMode="auto">
        <a:xfrm>
          <a:off x="1285875" y="1158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3977" name="Text Box 4">
          <a:extLst>
            <a:ext uri="{FF2B5EF4-FFF2-40B4-BE49-F238E27FC236}">
              <a16:creationId xmlns:a16="http://schemas.microsoft.com/office/drawing/2014/main" id="{00000000-0008-0000-0100-0000890F0000}"/>
            </a:ext>
          </a:extLst>
        </xdr:cNvPr>
        <xdr:cNvSpPr txBox="1">
          <a:spLocks noChangeArrowheads="1"/>
        </xdr:cNvSpPr>
      </xdr:nvSpPr>
      <xdr:spPr bwMode="auto">
        <a:xfrm>
          <a:off x="1285875" y="1158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3978" name="Text Box 5">
          <a:extLst>
            <a:ext uri="{FF2B5EF4-FFF2-40B4-BE49-F238E27FC236}">
              <a16:creationId xmlns:a16="http://schemas.microsoft.com/office/drawing/2014/main" id="{00000000-0008-0000-0100-00008A0F0000}"/>
            </a:ext>
          </a:extLst>
        </xdr:cNvPr>
        <xdr:cNvSpPr txBox="1">
          <a:spLocks noChangeArrowheads="1"/>
        </xdr:cNvSpPr>
      </xdr:nvSpPr>
      <xdr:spPr bwMode="auto">
        <a:xfrm>
          <a:off x="1285875" y="1158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3979" name="Text Box 6">
          <a:extLst>
            <a:ext uri="{FF2B5EF4-FFF2-40B4-BE49-F238E27FC236}">
              <a16:creationId xmlns:a16="http://schemas.microsoft.com/office/drawing/2014/main" id="{00000000-0008-0000-0100-00008B0F0000}"/>
            </a:ext>
          </a:extLst>
        </xdr:cNvPr>
        <xdr:cNvSpPr txBox="1">
          <a:spLocks noChangeArrowheads="1"/>
        </xdr:cNvSpPr>
      </xdr:nvSpPr>
      <xdr:spPr bwMode="auto">
        <a:xfrm>
          <a:off x="1285875" y="1158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3980" name="Text Box 1">
          <a:extLst>
            <a:ext uri="{FF2B5EF4-FFF2-40B4-BE49-F238E27FC236}">
              <a16:creationId xmlns:a16="http://schemas.microsoft.com/office/drawing/2014/main" id="{00000000-0008-0000-0100-00008C0F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3981" name="Text Box 2">
          <a:extLst>
            <a:ext uri="{FF2B5EF4-FFF2-40B4-BE49-F238E27FC236}">
              <a16:creationId xmlns:a16="http://schemas.microsoft.com/office/drawing/2014/main" id="{00000000-0008-0000-0100-00008D0F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3982" name="Text Box 3">
          <a:extLst>
            <a:ext uri="{FF2B5EF4-FFF2-40B4-BE49-F238E27FC236}">
              <a16:creationId xmlns:a16="http://schemas.microsoft.com/office/drawing/2014/main" id="{00000000-0008-0000-0100-00008E0F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3983" name="Text Box 4">
          <a:extLst>
            <a:ext uri="{FF2B5EF4-FFF2-40B4-BE49-F238E27FC236}">
              <a16:creationId xmlns:a16="http://schemas.microsoft.com/office/drawing/2014/main" id="{00000000-0008-0000-0100-00008F0F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3984" name="Text Box 5">
          <a:extLst>
            <a:ext uri="{FF2B5EF4-FFF2-40B4-BE49-F238E27FC236}">
              <a16:creationId xmlns:a16="http://schemas.microsoft.com/office/drawing/2014/main" id="{00000000-0008-0000-0100-0000900F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3985" name="Text Box 1">
          <a:extLst>
            <a:ext uri="{FF2B5EF4-FFF2-40B4-BE49-F238E27FC236}">
              <a16:creationId xmlns:a16="http://schemas.microsoft.com/office/drawing/2014/main" id="{00000000-0008-0000-0100-0000910F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3986" name="Text Box 2">
          <a:extLst>
            <a:ext uri="{FF2B5EF4-FFF2-40B4-BE49-F238E27FC236}">
              <a16:creationId xmlns:a16="http://schemas.microsoft.com/office/drawing/2014/main" id="{00000000-0008-0000-0100-0000920F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3987" name="Text Box 3">
          <a:extLst>
            <a:ext uri="{FF2B5EF4-FFF2-40B4-BE49-F238E27FC236}">
              <a16:creationId xmlns:a16="http://schemas.microsoft.com/office/drawing/2014/main" id="{00000000-0008-0000-0100-0000930F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3988" name="Text Box 4">
          <a:extLst>
            <a:ext uri="{FF2B5EF4-FFF2-40B4-BE49-F238E27FC236}">
              <a16:creationId xmlns:a16="http://schemas.microsoft.com/office/drawing/2014/main" id="{00000000-0008-0000-0100-0000940F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3989" name="Text Box 5">
          <a:extLst>
            <a:ext uri="{FF2B5EF4-FFF2-40B4-BE49-F238E27FC236}">
              <a16:creationId xmlns:a16="http://schemas.microsoft.com/office/drawing/2014/main" id="{00000000-0008-0000-0100-0000950F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57</xdr:row>
      <xdr:rowOff>28575</xdr:rowOff>
    </xdr:from>
    <xdr:ext cx="104775" cy="257175"/>
    <xdr:sp macro="" textlink="">
      <xdr:nvSpPr>
        <xdr:cNvPr id="3990" name="Text Box 16">
          <a:extLst>
            <a:ext uri="{FF2B5EF4-FFF2-40B4-BE49-F238E27FC236}">
              <a16:creationId xmlns:a16="http://schemas.microsoft.com/office/drawing/2014/main" id="{00000000-0008-0000-0100-0000960F0000}"/>
            </a:ext>
          </a:extLst>
        </xdr:cNvPr>
        <xdr:cNvSpPr txBox="1">
          <a:spLocks noChangeArrowheads="1"/>
        </xdr:cNvSpPr>
      </xdr:nvSpPr>
      <xdr:spPr bwMode="auto">
        <a:xfrm>
          <a:off x="1657350" y="11068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id="{00000000-0008-0000-0100-0000970F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3992" name="Text Box 2">
          <a:extLst>
            <a:ext uri="{FF2B5EF4-FFF2-40B4-BE49-F238E27FC236}">
              <a16:creationId xmlns:a16="http://schemas.microsoft.com/office/drawing/2014/main" id="{00000000-0008-0000-0100-0000980F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1145382</xdr:colOff>
      <xdr:row>57</xdr:row>
      <xdr:rowOff>173152</xdr:rowOff>
    </xdr:from>
    <xdr:ext cx="104775" cy="257175"/>
    <xdr:sp macro="" textlink="">
      <xdr:nvSpPr>
        <xdr:cNvPr id="3993" name="Text Box 16">
          <a:extLst>
            <a:ext uri="{FF2B5EF4-FFF2-40B4-BE49-F238E27FC236}">
              <a16:creationId xmlns:a16="http://schemas.microsoft.com/office/drawing/2014/main" id="{00000000-0008-0000-0100-0000990F0000}"/>
            </a:ext>
          </a:extLst>
        </xdr:cNvPr>
        <xdr:cNvSpPr txBox="1">
          <a:spLocks noChangeArrowheads="1"/>
        </xdr:cNvSpPr>
      </xdr:nvSpPr>
      <xdr:spPr bwMode="auto">
        <a:xfrm>
          <a:off x="2431257" y="1121262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3994" name="Text Box 1">
          <a:extLst>
            <a:ext uri="{FF2B5EF4-FFF2-40B4-BE49-F238E27FC236}">
              <a16:creationId xmlns:a16="http://schemas.microsoft.com/office/drawing/2014/main" id="{00000000-0008-0000-0100-00009A0F0000}"/>
            </a:ext>
          </a:extLst>
        </xdr:cNvPr>
        <xdr:cNvSpPr txBox="1">
          <a:spLocks noChangeArrowheads="1"/>
        </xdr:cNvSpPr>
      </xdr:nvSpPr>
      <xdr:spPr bwMode="auto">
        <a:xfrm>
          <a:off x="1285875" y="11401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3995" name="Text Box 2">
          <a:extLst>
            <a:ext uri="{FF2B5EF4-FFF2-40B4-BE49-F238E27FC236}">
              <a16:creationId xmlns:a16="http://schemas.microsoft.com/office/drawing/2014/main" id="{00000000-0008-0000-0100-00009B0F0000}"/>
            </a:ext>
          </a:extLst>
        </xdr:cNvPr>
        <xdr:cNvSpPr txBox="1">
          <a:spLocks noChangeArrowheads="1"/>
        </xdr:cNvSpPr>
      </xdr:nvSpPr>
      <xdr:spPr bwMode="auto">
        <a:xfrm>
          <a:off x="1285875" y="11401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3996" name="Text Box 3">
          <a:extLst>
            <a:ext uri="{FF2B5EF4-FFF2-40B4-BE49-F238E27FC236}">
              <a16:creationId xmlns:a16="http://schemas.microsoft.com/office/drawing/2014/main" id="{00000000-0008-0000-0100-00009C0F0000}"/>
            </a:ext>
          </a:extLst>
        </xdr:cNvPr>
        <xdr:cNvSpPr txBox="1">
          <a:spLocks noChangeArrowheads="1"/>
        </xdr:cNvSpPr>
      </xdr:nvSpPr>
      <xdr:spPr bwMode="auto">
        <a:xfrm>
          <a:off x="1285875" y="11401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3997" name="Text Box 4">
          <a:extLst>
            <a:ext uri="{FF2B5EF4-FFF2-40B4-BE49-F238E27FC236}">
              <a16:creationId xmlns:a16="http://schemas.microsoft.com/office/drawing/2014/main" id="{00000000-0008-0000-0100-00009D0F0000}"/>
            </a:ext>
          </a:extLst>
        </xdr:cNvPr>
        <xdr:cNvSpPr txBox="1">
          <a:spLocks noChangeArrowheads="1"/>
        </xdr:cNvSpPr>
      </xdr:nvSpPr>
      <xdr:spPr bwMode="auto">
        <a:xfrm>
          <a:off x="1285875" y="11401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3998" name="Text Box 5">
          <a:extLst>
            <a:ext uri="{FF2B5EF4-FFF2-40B4-BE49-F238E27FC236}">
              <a16:creationId xmlns:a16="http://schemas.microsoft.com/office/drawing/2014/main" id="{00000000-0008-0000-0100-00009E0F0000}"/>
            </a:ext>
          </a:extLst>
        </xdr:cNvPr>
        <xdr:cNvSpPr txBox="1">
          <a:spLocks noChangeArrowheads="1"/>
        </xdr:cNvSpPr>
      </xdr:nvSpPr>
      <xdr:spPr bwMode="auto">
        <a:xfrm>
          <a:off x="1285875" y="11401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id="{00000000-0008-0000-0100-00009F0F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000" name="Text Box 2">
          <a:extLst>
            <a:ext uri="{FF2B5EF4-FFF2-40B4-BE49-F238E27FC236}">
              <a16:creationId xmlns:a16="http://schemas.microsoft.com/office/drawing/2014/main" id="{00000000-0008-0000-0100-0000A00F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001" name="Text Box 3">
          <a:extLst>
            <a:ext uri="{FF2B5EF4-FFF2-40B4-BE49-F238E27FC236}">
              <a16:creationId xmlns:a16="http://schemas.microsoft.com/office/drawing/2014/main" id="{00000000-0008-0000-0100-0000A10F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002" name="Text Box 4">
          <a:extLst>
            <a:ext uri="{FF2B5EF4-FFF2-40B4-BE49-F238E27FC236}">
              <a16:creationId xmlns:a16="http://schemas.microsoft.com/office/drawing/2014/main" id="{00000000-0008-0000-0100-0000A20F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003" name="Text Box 5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58</xdr:row>
      <xdr:rowOff>28575</xdr:rowOff>
    </xdr:from>
    <xdr:ext cx="104775" cy="257175"/>
    <xdr:sp macro="" textlink="">
      <xdr:nvSpPr>
        <xdr:cNvPr id="4004" name="Text Box 16">
          <a:extLst>
            <a:ext uri="{FF2B5EF4-FFF2-40B4-BE49-F238E27FC236}">
              <a16:creationId xmlns:a16="http://schemas.microsoft.com/office/drawing/2014/main" id="{00000000-0008-0000-0100-0000A40F0000}"/>
            </a:ext>
          </a:extLst>
        </xdr:cNvPr>
        <xdr:cNvSpPr txBox="1">
          <a:spLocks noChangeArrowheads="1"/>
        </xdr:cNvSpPr>
      </xdr:nvSpPr>
      <xdr:spPr bwMode="auto">
        <a:xfrm>
          <a:off x="1657350" y="11249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id="{00000000-0008-0000-0100-0000A50F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58</xdr:row>
      <xdr:rowOff>28575</xdr:rowOff>
    </xdr:from>
    <xdr:ext cx="104775" cy="257175"/>
    <xdr:sp macro="" textlink="">
      <xdr:nvSpPr>
        <xdr:cNvPr id="4006" name="Text Box 16">
          <a:extLst>
            <a:ext uri="{FF2B5EF4-FFF2-40B4-BE49-F238E27FC236}">
              <a16:creationId xmlns:a16="http://schemas.microsoft.com/office/drawing/2014/main" id="{00000000-0008-0000-0100-0000A60F0000}"/>
            </a:ext>
          </a:extLst>
        </xdr:cNvPr>
        <xdr:cNvSpPr txBox="1">
          <a:spLocks noChangeArrowheads="1"/>
        </xdr:cNvSpPr>
      </xdr:nvSpPr>
      <xdr:spPr bwMode="auto">
        <a:xfrm>
          <a:off x="1657350" y="11249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58</xdr:row>
      <xdr:rowOff>64294</xdr:rowOff>
    </xdr:from>
    <xdr:ext cx="104775" cy="257175"/>
    <xdr:sp macro="" textlink="">
      <xdr:nvSpPr>
        <xdr:cNvPr id="4007" name="Text Box 16">
          <a:extLst>
            <a:ext uri="{FF2B5EF4-FFF2-40B4-BE49-F238E27FC236}">
              <a16:creationId xmlns:a16="http://schemas.microsoft.com/office/drawing/2014/main" id="{00000000-0008-0000-0100-0000A70F0000}"/>
            </a:ext>
          </a:extLst>
        </xdr:cNvPr>
        <xdr:cNvSpPr txBox="1">
          <a:spLocks noChangeArrowheads="1"/>
        </xdr:cNvSpPr>
      </xdr:nvSpPr>
      <xdr:spPr bwMode="auto">
        <a:xfrm>
          <a:off x="3240881" y="1128474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id="{00000000-0008-0000-0100-0000A80F0000}"/>
            </a:ext>
          </a:extLst>
        </xdr:cNvPr>
        <xdr:cNvSpPr txBox="1">
          <a:spLocks noChangeArrowheads="1"/>
        </xdr:cNvSpPr>
      </xdr:nvSpPr>
      <xdr:spPr bwMode="auto">
        <a:xfrm>
          <a:off x="1285875" y="1158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4009" name="Text Box 2">
          <a:extLst>
            <a:ext uri="{FF2B5EF4-FFF2-40B4-BE49-F238E27FC236}">
              <a16:creationId xmlns:a16="http://schemas.microsoft.com/office/drawing/2014/main" id="{00000000-0008-0000-0100-0000A90F0000}"/>
            </a:ext>
          </a:extLst>
        </xdr:cNvPr>
        <xdr:cNvSpPr txBox="1">
          <a:spLocks noChangeArrowheads="1"/>
        </xdr:cNvSpPr>
      </xdr:nvSpPr>
      <xdr:spPr bwMode="auto">
        <a:xfrm>
          <a:off x="1285875" y="1158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4010" name="Text Box 3">
          <a:extLst>
            <a:ext uri="{FF2B5EF4-FFF2-40B4-BE49-F238E27FC236}">
              <a16:creationId xmlns:a16="http://schemas.microsoft.com/office/drawing/2014/main" id="{00000000-0008-0000-0100-0000AA0F0000}"/>
            </a:ext>
          </a:extLst>
        </xdr:cNvPr>
        <xdr:cNvSpPr txBox="1">
          <a:spLocks noChangeArrowheads="1"/>
        </xdr:cNvSpPr>
      </xdr:nvSpPr>
      <xdr:spPr bwMode="auto">
        <a:xfrm>
          <a:off x="1285875" y="1158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4011" name="Text Box 4">
          <a:extLst>
            <a:ext uri="{FF2B5EF4-FFF2-40B4-BE49-F238E27FC236}">
              <a16:creationId xmlns:a16="http://schemas.microsoft.com/office/drawing/2014/main" id="{00000000-0008-0000-0100-0000AB0F0000}"/>
            </a:ext>
          </a:extLst>
        </xdr:cNvPr>
        <xdr:cNvSpPr txBox="1">
          <a:spLocks noChangeArrowheads="1"/>
        </xdr:cNvSpPr>
      </xdr:nvSpPr>
      <xdr:spPr bwMode="auto">
        <a:xfrm>
          <a:off x="1285875" y="1158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4012" name="Text Box 5">
          <a:extLst>
            <a:ext uri="{FF2B5EF4-FFF2-40B4-BE49-F238E27FC236}">
              <a16:creationId xmlns:a16="http://schemas.microsoft.com/office/drawing/2014/main" id="{00000000-0008-0000-0100-0000AC0F0000}"/>
            </a:ext>
          </a:extLst>
        </xdr:cNvPr>
        <xdr:cNvSpPr txBox="1">
          <a:spLocks noChangeArrowheads="1"/>
        </xdr:cNvSpPr>
      </xdr:nvSpPr>
      <xdr:spPr bwMode="auto">
        <a:xfrm>
          <a:off x="1285875" y="1158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4013" name="Text Box 6">
          <a:extLst>
            <a:ext uri="{FF2B5EF4-FFF2-40B4-BE49-F238E27FC236}">
              <a16:creationId xmlns:a16="http://schemas.microsoft.com/office/drawing/2014/main" id="{00000000-0008-0000-0100-0000AD0F0000}"/>
            </a:ext>
          </a:extLst>
        </xdr:cNvPr>
        <xdr:cNvSpPr txBox="1">
          <a:spLocks noChangeArrowheads="1"/>
        </xdr:cNvSpPr>
      </xdr:nvSpPr>
      <xdr:spPr bwMode="auto">
        <a:xfrm>
          <a:off x="1285875" y="1158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id="{00000000-0008-0000-0100-0000AE0F0000}"/>
            </a:ext>
          </a:extLst>
        </xdr:cNvPr>
        <xdr:cNvSpPr txBox="1">
          <a:spLocks noChangeArrowheads="1"/>
        </xdr:cNvSpPr>
      </xdr:nvSpPr>
      <xdr:spPr bwMode="auto">
        <a:xfrm>
          <a:off x="1285875" y="1158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4015" name="Text Box 2">
          <a:extLst>
            <a:ext uri="{FF2B5EF4-FFF2-40B4-BE49-F238E27FC236}">
              <a16:creationId xmlns:a16="http://schemas.microsoft.com/office/drawing/2014/main" id="{00000000-0008-0000-0100-0000AF0F0000}"/>
            </a:ext>
          </a:extLst>
        </xdr:cNvPr>
        <xdr:cNvSpPr txBox="1">
          <a:spLocks noChangeArrowheads="1"/>
        </xdr:cNvSpPr>
      </xdr:nvSpPr>
      <xdr:spPr bwMode="auto">
        <a:xfrm>
          <a:off x="1285875" y="1158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4016" name="Text Box 3">
          <a:extLst>
            <a:ext uri="{FF2B5EF4-FFF2-40B4-BE49-F238E27FC236}">
              <a16:creationId xmlns:a16="http://schemas.microsoft.com/office/drawing/2014/main" id="{00000000-0008-0000-0100-0000B00F0000}"/>
            </a:ext>
          </a:extLst>
        </xdr:cNvPr>
        <xdr:cNvSpPr txBox="1">
          <a:spLocks noChangeArrowheads="1"/>
        </xdr:cNvSpPr>
      </xdr:nvSpPr>
      <xdr:spPr bwMode="auto">
        <a:xfrm>
          <a:off x="1285875" y="1158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4017" name="Text Box 4">
          <a:extLst>
            <a:ext uri="{FF2B5EF4-FFF2-40B4-BE49-F238E27FC236}">
              <a16:creationId xmlns:a16="http://schemas.microsoft.com/office/drawing/2014/main" id="{00000000-0008-0000-0100-0000B10F0000}"/>
            </a:ext>
          </a:extLst>
        </xdr:cNvPr>
        <xdr:cNvSpPr txBox="1">
          <a:spLocks noChangeArrowheads="1"/>
        </xdr:cNvSpPr>
      </xdr:nvSpPr>
      <xdr:spPr bwMode="auto">
        <a:xfrm>
          <a:off x="1285875" y="1158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4018" name="Text Box 5">
          <a:extLst>
            <a:ext uri="{FF2B5EF4-FFF2-40B4-BE49-F238E27FC236}">
              <a16:creationId xmlns:a16="http://schemas.microsoft.com/office/drawing/2014/main" id="{00000000-0008-0000-0100-0000B20F0000}"/>
            </a:ext>
          </a:extLst>
        </xdr:cNvPr>
        <xdr:cNvSpPr txBox="1">
          <a:spLocks noChangeArrowheads="1"/>
        </xdr:cNvSpPr>
      </xdr:nvSpPr>
      <xdr:spPr bwMode="auto">
        <a:xfrm>
          <a:off x="1285875" y="1158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04775" cy="257175"/>
    <xdr:sp macro="" textlink="">
      <xdr:nvSpPr>
        <xdr:cNvPr id="4019" name="Text Box 6">
          <a:extLst>
            <a:ext uri="{FF2B5EF4-FFF2-40B4-BE49-F238E27FC236}">
              <a16:creationId xmlns:a16="http://schemas.microsoft.com/office/drawing/2014/main" id="{00000000-0008-0000-0100-0000B30F0000}"/>
            </a:ext>
          </a:extLst>
        </xdr:cNvPr>
        <xdr:cNvSpPr txBox="1">
          <a:spLocks noChangeArrowheads="1"/>
        </xdr:cNvSpPr>
      </xdr:nvSpPr>
      <xdr:spPr bwMode="auto">
        <a:xfrm>
          <a:off x="1285875" y="1158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020" name="Text Box 1">
          <a:extLst>
            <a:ext uri="{FF2B5EF4-FFF2-40B4-BE49-F238E27FC236}">
              <a16:creationId xmlns:a16="http://schemas.microsoft.com/office/drawing/2014/main" id="{00000000-0008-0000-0100-0000B40F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021" name="Text Box 2">
          <a:extLst>
            <a:ext uri="{FF2B5EF4-FFF2-40B4-BE49-F238E27FC236}">
              <a16:creationId xmlns:a16="http://schemas.microsoft.com/office/drawing/2014/main" id="{00000000-0008-0000-0100-0000B50F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022" name="Text Box 3">
          <a:extLst>
            <a:ext uri="{FF2B5EF4-FFF2-40B4-BE49-F238E27FC236}">
              <a16:creationId xmlns:a16="http://schemas.microsoft.com/office/drawing/2014/main" id="{00000000-0008-0000-0100-0000B60F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023" name="Text Box 4">
          <a:extLst>
            <a:ext uri="{FF2B5EF4-FFF2-40B4-BE49-F238E27FC236}">
              <a16:creationId xmlns:a16="http://schemas.microsoft.com/office/drawing/2014/main" id="{00000000-0008-0000-0100-0000B70F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024" name="Text Box 5">
          <a:extLst>
            <a:ext uri="{FF2B5EF4-FFF2-40B4-BE49-F238E27FC236}">
              <a16:creationId xmlns:a16="http://schemas.microsoft.com/office/drawing/2014/main" id="{00000000-0008-0000-0100-0000B80F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025" name="Text Box 1">
          <a:extLst>
            <a:ext uri="{FF2B5EF4-FFF2-40B4-BE49-F238E27FC236}">
              <a16:creationId xmlns:a16="http://schemas.microsoft.com/office/drawing/2014/main" id="{00000000-0008-0000-0100-0000B90F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026" name="Text Box 2">
          <a:extLst>
            <a:ext uri="{FF2B5EF4-FFF2-40B4-BE49-F238E27FC236}">
              <a16:creationId xmlns:a16="http://schemas.microsoft.com/office/drawing/2014/main" id="{00000000-0008-0000-0100-0000BA0F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027" name="Text Box 3">
          <a:extLst>
            <a:ext uri="{FF2B5EF4-FFF2-40B4-BE49-F238E27FC236}">
              <a16:creationId xmlns:a16="http://schemas.microsoft.com/office/drawing/2014/main" id="{00000000-0008-0000-0100-0000BB0F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028" name="Text Box 4">
          <a:extLst>
            <a:ext uri="{FF2B5EF4-FFF2-40B4-BE49-F238E27FC236}">
              <a16:creationId xmlns:a16="http://schemas.microsoft.com/office/drawing/2014/main" id="{00000000-0008-0000-0100-0000BC0F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029" name="Text Box 5">
          <a:extLst>
            <a:ext uri="{FF2B5EF4-FFF2-40B4-BE49-F238E27FC236}">
              <a16:creationId xmlns:a16="http://schemas.microsoft.com/office/drawing/2014/main" id="{00000000-0008-0000-0100-0000BD0F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57</xdr:row>
      <xdr:rowOff>28575</xdr:rowOff>
    </xdr:from>
    <xdr:ext cx="104775" cy="257175"/>
    <xdr:sp macro="" textlink="">
      <xdr:nvSpPr>
        <xdr:cNvPr id="4030" name="Text Box 16">
          <a:extLst>
            <a:ext uri="{FF2B5EF4-FFF2-40B4-BE49-F238E27FC236}">
              <a16:creationId xmlns:a16="http://schemas.microsoft.com/office/drawing/2014/main" id="{00000000-0008-0000-0100-0000BE0F0000}"/>
            </a:ext>
          </a:extLst>
        </xdr:cNvPr>
        <xdr:cNvSpPr txBox="1">
          <a:spLocks noChangeArrowheads="1"/>
        </xdr:cNvSpPr>
      </xdr:nvSpPr>
      <xdr:spPr bwMode="auto">
        <a:xfrm>
          <a:off x="1657350" y="11068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031" name="Text Box 1">
          <a:extLst>
            <a:ext uri="{FF2B5EF4-FFF2-40B4-BE49-F238E27FC236}">
              <a16:creationId xmlns:a16="http://schemas.microsoft.com/office/drawing/2014/main" id="{00000000-0008-0000-0100-0000BF0F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032" name="Text Box 2">
          <a:extLst>
            <a:ext uri="{FF2B5EF4-FFF2-40B4-BE49-F238E27FC236}">
              <a16:creationId xmlns:a16="http://schemas.microsoft.com/office/drawing/2014/main" id="{00000000-0008-0000-0100-0000C00F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1145382</xdr:colOff>
      <xdr:row>57</xdr:row>
      <xdr:rowOff>173152</xdr:rowOff>
    </xdr:from>
    <xdr:ext cx="104775" cy="257175"/>
    <xdr:sp macro="" textlink="">
      <xdr:nvSpPr>
        <xdr:cNvPr id="4033" name="Text Box 16">
          <a:extLst>
            <a:ext uri="{FF2B5EF4-FFF2-40B4-BE49-F238E27FC236}">
              <a16:creationId xmlns:a16="http://schemas.microsoft.com/office/drawing/2014/main" id="{00000000-0008-0000-0100-0000C10F0000}"/>
            </a:ext>
          </a:extLst>
        </xdr:cNvPr>
        <xdr:cNvSpPr txBox="1">
          <a:spLocks noChangeArrowheads="1"/>
        </xdr:cNvSpPr>
      </xdr:nvSpPr>
      <xdr:spPr bwMode="auto">
        <a:xfrm>
          <a:off x="2431257" y="1121262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4034" name="Text Box 1">
          <a:extLst>
            <a:ext uri="{FF2B5EF4-FFF2-40B4-BE49-F238E27FC236}">
              <a16:creationId xmlns:a16="http://schemas.microsoft.com/office/drawing/2014/main" id="{00000000-0008-0000-0100-0000C20F0000}"/>
            </a:ext>
          </a:extLst>
        </xdr:cNvPr>
        <xdr:cNvSpPr txBox="1">
          <a:spLocks noChangeArrowheads="1"/>
        </xdr:cNvSpPr>
      </xdr:nvSpPr>
      <xdr:spPr bwMode="auto">
        <a:xfrm>
          <a:off x="1285875" y="11401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4035" name="Text Box 2">
          <a:extLst>
            <a:ext uri="{FF2B5EF4-FFF2-40B4-BE49-F238E27FC236}">
              <a16:creationId xmlns:a16="http://schemas.microsoft.com/office/drawing/2014/main" id="{00000000-0008-0000-0100-0000C30F0000}"/>
            </a:ext>
          </a:extLst>
        </xdr:cNvPr>
        <xdr:cNvSpPr txBox="1">
          <a:spLocks noChangeArrowheads="1"/>
        </xdr:cNvSpPr>
      </xdr:nvSpPr>
      <xdr:spPr bwMode="auto">
        <a:xfrm>
          <a:off x="1285875" y="11401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4036" name="Text Box 3">
          <a:extLst>
            <a:ext uri="{FF2B5EF4-FFF2-40B4-BE49-F238E27FC236}">
              <a16:creationId xmlns:a16="http://schemas.microsoft.com/office/drawing/2014/main" id="{00000000-0008-0000-0100-0000C40F0000}"/>
            </a:ext>
          </a:extLst>
        </xdr:cNvPr>
        <xdr:cNvSpPr txBox="1">
          <a:spLocks noChangeArrowheads="1"/>
        </xdr:cNvSpPr>
      </xdr:nvSpPr>
      <xdr:spPr bwMode="auto">
        <a:xfrm>
          <a:off x="1285875" y="11401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4037" name="Text Box 4">
          <a:extLst>
            <a:ext uri="{FF2B5EF4-FFF2-40B4-BE49-F238E27FC236}">
              <a16:creationId xmlns:a16="http://schemas.microsoft.com/office/drawing/2014/main" id="{00000000-0008-0000-0100-0000C50F0000}"/>
            </a:ext>
          </a:extLst>
        </xdr:cNvPr>
        <xdr:cNvSpPr txBox="1">
          <a:spLocks noChangeArrowheads="1"/>
        </xdr:cNvSpPr>
      </xdr:nvSpPr>
      <xdr:spPr bwMode="auto">
        <a:xfrm>
          <a:off x="1285875" y="11401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4038" name="Text Box 5">
          <a:extLst>
            <a:ext uri="{FF2B5EF4-FFF2-40B4-BE49-F238E27FC236}">
              <a16:creationId xmlns:a16="http://schemas.microsoft.com/office/drawing/2014/main" id="{00000000-0008-0000-0100-0000C60F0000}"/>
            </a:ext>
          </a:extLst>
        </xdr:cNvPr>
        <xdr:cNvSpPr txBox="1">
          <a:spLocks noChangeArrowheads="1"/>
        </xdr:cNvSpPr>
      </xdr:nvSpPr>
      <xdr:spPr bwMode="auto">
        <a:xfrm>
          <a:off x="1285875" y="11401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039" name="Text Box 1">
          <a:extLst>
            <a:ext uri="{FF2B5EF4-FFF2-40B4-BE49-F238E27FC236}">
              <a16:creationId xmlns:a16="http://schemas.microsoft.com/office/drawing/2014/main" id="{00000000-0008-0000-0100-0000C70F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040" name="Text Box 2">
          <a:extLst>
            <a:ext uri="{FF2B5EF4-FFF2-40B4-BE49-F238E27FC236}">
              <a16:creationId xmlns:a16="http://schemas.microsoft.com/office/drawing/2014/main" id="{00000000-0008-0000-0100-0000C80F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041" name="Text Box 3">
          <a:extLst>
            <a:ext uri="{FF2B5EF4-FFF2-40B4-BE49-F238E27FC236}">
              <a16:creationId xmlns:a16="http://schemas.microsoft.com/office/drawing/2014/main" id="{00000000-0008-0000-0100-0000C90F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042" name="Text Box 4">
          <a:extLst>
            <a:ext uri="{FF2B5EF4-FFF2-40B4-BE49-F238E27FC236}">
              <a16:creationId xmlns:a16="http://schemas.microsoft.com/office/drawing/2014/main" id="{00000000-0008-0000-0100-0000CA0F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043" name="Text Box 5">
          <a:extLst>
            <a:ext uri="{FF2B5EF4-FFF2-40B4-BE49-F238E27FC236}">
              <a16:creationId xmlns:a16="http://schemas.microsoft.com/office/drawing/2014/main" id="{00000000-0008-0000-0100-0000CB0F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58</xdr:row>
      <xdr:rowOff>28575</xdr:rowOff>
    </xdr:from>
    <xdr:ext cx="104775" cy="257175"/>
    <xdr:sp macro="" textlink="">
      <xdr:nvSpPr>
        <xdr:cNvPr id="4044" name="Text Box 16">
          <a:extLst>
            <a:ext uri="{FF2B5EF4-FFF2-40B4-BE49-F238E27FC236}">
              <a16:creationId xmlns:a16="http://schemas.microsoft.com/office/drawing/2014/main" id="{00000000-0008-0000-0100-0000CC0F0000}"/>
            </a:ext>
          </a:extLst>
        </xdr:cNvPr>
        <xdr:cNvSpPr txBox="1">
          <a:spLocks noChangeArrowheads="1"/>
        </xdr:cNvSpPr>
      </xdr:nvSpPr>
      <xdr:spPr bwMode="auto">
        <a:xfrm>
          <a:off x="1657350" y="11249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045" name="Text Box 1">
          <a:extLst>
            <a:ext uri="{FF2B5EF4-FFF2-40B4-BE49-F238E27FC236}">
              <a16:creationId xmlns:a16="http://schemas.microsoft.com/office/drawing/2014/main" id="{00000000-0008-0000-0100-0000CD0F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58</xdr:row>
      <xdr:rowOff>28575</xdr:rowOff>
    </xdr:from>
    <xdr:ext cx="104775" cy="257175"/>
    <xdr:sp macro="" textlink="">
      <xdr:nvSpPr>
        <xdr:cNvPr id="4046" name="Text Box 16">
          <a:extLst>
            <a:ext uri="{FF2B5EF4-FFF2-40B4-BE49-F238E27FC236}">
              <a16:creationId xmlns:a16="http://schemas.microsoft.com/office/drawing/2014/main" id="{00000000-0008-0000-0100-0000CE0F0000}"/>
            </a:ext>
          </a:extLst>
        </xdr:cNvPr>
        <xdr:cNvSpPr txBox="1">
          <a:spLocks noChangeArrowheads="1"/>
        </xdr:cNvSpPr>
      </xdr:nvSpPr>
      <xdr:spPr bwMode="auto">
        <a:xfrm>
          <a:off x="1657350" y="11249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58</xdr:row>
      <xdr:rowOff>64294</xdr:rowOff>
    </xdr:from>
    <xdr:ext cx="104775" cy="257175"/>
    <xdr:sp macro="" textlink="">
      <xdr:nvSpPr>
        <xdr:cNvPr id="4047" name="Text Box 16">
          <a:extLst>
            <a:ext uri="{FF2B5EF4-FFF2-40B4-BE49-F238E27FC236}">
              <a16:creationId xmlns:a16="http://schemas.microsoft.com/office/drawing/2014/main" id="{00000000-0008-0000-0100-0000CF0F0000}"/>
            </a:ext>
          </a:extLst>
        </xdr:cNvPr>
        <xdr:cNvSpPr txBox="1">
          <a:spLocks noChangeArrowheads="1"/>
        </xdr:cNvSpPr>
      </xdr:nvSpPr>
      <xdr:spPr bwMode="auto">
        <a:xfrm>
          <a:off x="3240881" y="1128474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48" name="Text Box 1">
          <a:extLst>
            <a:ext uri="{FF2B5EF4-FFF2-40B4-BE49-F238E27FC236}">
              <a16:creationId xmlns:a16="http://schemas.microsoft.com/office/drawing/2014/main" id="{00000000-0008-0000-0100-0000D0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49" name="Text Box 2">
          <a:extLst>
            <a:ext uri="{FF2B5EF4-FFF2-40B4-BE49-F238E27FC236}">
              <a16:creationId xmlns:a16="http://schemas.microsoft.com/office/drawing/2014/main" id="{00000000-0008-0000-0100-0000D1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50" name="Text Box 3">
          <a:extLst>
            <a:ext uri="{FF2B5EF4-FFF2-40B4-BE49-F238E27FC236}">
              <a16:creationId xmlns:a16="http://schemas.microsoft.com/office/drawing/2014/main" id="{00000000-0008-0000-0100-0000D2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51" name="Text Box 4">
          <a:extLst>
            <a:ext uri="{FF2B5EF4-FFF2-40B4-BE49-F238E27FC236}">
              <a16:creationId xmlns:a16="http://schemas.microsoft.com/office/drawing/2014/main" id="{00000000-0008-0000-0100-0000D3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52" name="Text Box 5">
          <a:extLst>
            <a:ext uri="{FF2B5EF4-FFF2-40B4-BE49-F238E27FC236}">
              <a16:creationId xmlns:a16="http://schemas.microsoft.com/office/drawing/2014/main" id="{00000000-0008-0000-0100-0000D4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53" name="Text Box 1">
          <a:extLst>
            <a:ext uri="{FF2B5EF4-FFF2-40B4-BE49-F238E27FC236}">
              <a16:creationId xmlns:a16="http://schemas.microsoft.com/office/drawing/2014/main" id="{00000000-0008-0000-0100-0000D5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54" name="Text Box 2">
          <a:extLst>
            <a:ext uri="{FF2B5EF4-FFF2-40B4-BE49-F238E27FC236}">
              <a16:creationId xmlns:a16="http://schemas.microsoft.com/office/drawing/2014/main" id="{00000000-0008-0000-0100-0000D6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55" name="Text Box 3">
          <a:extLst>
            <a:ext uri="{FF2B5EF4-FFF2-40B4-BE49-F238E27FC236}">
              <a16:creationId xmlns:a16="http://schemas.microsoft.com/office/drawing/2014/main" id="{00000000-0008-0000-0100-0000D7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56" name="Text Box 4">
          <a:extLst>
            <a:ext uri="{FF2B5EF4-FFF2-40B4-BE49-F238E27FC236}">
              <a16:creationId xmlns:a16="http://schemas.microsoft.com/office/drawing/2014/main" id="{00000000-0008-0000-0100-0000D8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57" name="Text Box 5">
          <a:extLst>
            <a:ext uri="{FF2B5EF4-FFF2-40B4-BE49-F238E27FC236}">
              <a16:creationId xmlns:a16="http://schemas.microsoft.com/office/drawing/2014/main" id="{00000000-0008-0000-0100-0000D9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58" name="Text Box 6">
          <a:extLst>
            <a:ext uri="{FF2B5EF4-FFF2-40B4-BE49-F238E27FC236}">
              <a16:creationId xmlns:a16="http://schemas.microsoft.com/office/drawing/2014/main" id="{00000000-0008-0000-0100-0000DA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59" name="Text Box 1">
          <a:extLst>
            <a:ext uri="{FF2B5EF4-FFF2-40B4-BE49-F238E27FC236}">
              <a16:creationId xmlns:a16="http://schemas.microsoft.com/office/drawing/2014/main" id="{00000000-0008-0000-0100-0000DB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60" name="Text Box 2">
          <a:extLst>
            <a:ext uri="{FF2B5EF4-FFF2-40B4-BE49-F238E27FC236}">
              <a16:creationId xmlns:a16="http://schemas.microsoft.com/office/drawing/2014/main" id="{00000000-0008-0000-0100-0000DC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61" name="Text Box 3">
          <a:extLst>
            <a:ext uri="{FF2B5EF4-FFF2-40B4-BE49-F238E27FC236}">
              <a16:creationId xmlns:a16="http://schemas.microsoft.com/office/drawing/2014/main" id="{00000000-0008-0000-0100-0000DD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62" name="Text Box 4">
          <a:extLst>
            <a:ext uri="{FF2B5EF4-FFF2-40B4-BE49-F238E27FC236}">
              <a16:creationId xmlns:a16="http://schemas.microsoft.com/office/drawing/2014/main" id="{00000000-0008-0000-0100-0000DE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63" name="Text Box 5">
          <a:extLst>
            <a:ext uri="{FF2B5EF4-FFF2-40B4-BE49-F238E27FC236}">
              <a16:creationId xmlns:a16="http://schemas.microsoft.com/office/drawing/2014/main" id="{00000000-0008-0000-0100-0000DF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64" name="Text Box 1">
          <a:extLst>
            <a:ext uri="{FF2B5EF4-FFF2-40B4-BE49-F238E27FC236}">
              <a16:creationId xmlns:a16="http://schemas.microsoft.com/office/drawing/2014/main" id="{00000000-0008-0000-0100-0000E0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65" name="Text Box 2">
          <a:extLst>
            <a:ext uri="{FF2B5EF4-FFF2-40B4-BE49-F238E27FC236}">
              <a16:creationId xmlns:a16="http://schemas.microsoft.com/office/drawing/2014/main" id="{00000000-0008-0000-0100-0000E1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66" name="Text Box 3">
          <a:extLst>
            <a:ext uri="{FF2B5EF4-FFF2-40B4-BE49-F238E27FC236}">
              <a16:creationId xmlns:a16="http://schemas.microsoft.com/office/drawing/2014/main" id="{00000000-0008-0000-0100-0000E2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67" name="Text Box 4">
          <a:extLst>
            <a:ext uri="{FF2B5EF4-FFF2-40B4-BE49-F238E27FC236}">
              <a16:creationId xmlns:a16="http://schemas.microsoft.com/office/drawing/2014/main" id="{00000000-0008-0000-0100-0000E3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68" name="Text Box 1">
          <a:extLst>
            <a:ext uri="{FF2B5EF4-FFF2-40B4-BE49-F238E27FC236}">
              <a16:creationId xmlns:a16="http://schemas.microsoft.com/office/drawing/2014/main" id="{00000000-0008-0000-0100-0000E4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69" name="Text Box 2">
          <a:extLst>
            <a:ext uri="{FF2B5EF4-FFF2-40B4-BE49-F238E27FC236}">
              <a16:creationId xmlns:a16="http://schemas.microsoft.com/office/drawing/2014/main" id="{00000000-0008-0000-0100-0000E5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70" name="Text Box 3">
          <a:extLst>
            <a:ext uri="{FF2B5EF4-FFF2-40B4-BE49-F238E27FC236}">
              <a16:creationId xmlns:a16="http://schemas.microsoft.com/office/drawing/2014/main" id="{00000000-0008-0000-0100-0000E6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71" name="Text Box 4">
          <a:extLst>
            <a:ext uri="{FF2B5EF4-FFF2-40B4-BE49-F238E27FC236}">
              <a16:creationId xmlns:a16="http://schemas.microsoft.com/office/drawing/2014/main" id="{00000000-0008-0000-0100-0000E7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72" name="Text Box 5">
          <a:extLst>
            <a:ext uri="{FF2B5EF4-FFF2-40B4-BE49-F238E27FC236}">
              <a16:creationId xmlns:a16="http://schemas.microsoft.com/office/drawing/2014/main" id="{00000000-0008-0000-0100-0000E8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73" name="Text Box 1">
          <a:extLst>
            <a:ext uri="{FF2B5EF4-FFF2-40B4-BE49-F238E27FC236}">
              <a16:creationId xmlns:a16="http://schemas.microsoft.com/office/drawing/2014/main" id="{00000000-0008-0000-0100-0000E9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74" name="Text Box 2">
          <a:extLst>
            <a:ext uri="{FF2B5EF4-FFF2-40B4-BE49-F238E27FC236}">
              <a16:creationId xmlns:a16="http://schemas.microsoft.com/office/drawing/2014/main" id="{00000000-0008-0000-0100-0000EA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75" name="Text Box 3">
          <a:extLst>
            <a:ext uri="{FF2B5EF4-FFF2-40B4-BE49-F238E27FC236}">
              <a16:creationId xmlns:a16="http://schemas.microsoft.com/office/drawing/2014/main" id="{00000000-0008-0000-0100-0000EB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76" name="Text Box 4">
          <a:extLst>
            <a:ext uri="{FF2B5EF4-FFF2-40B4-BE49-F238E27FC236}">
              <a16:creationId xmlns:a16="http://schemas.microsoft.com/office/drawing/2014/main" id="{00000000-0008-0000-0100-0000EC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13607</xdr:colOff>
      <xdr:row>56</xdr:row>
      <xdr:rowOff>122464</xdr:rowOff>
    </xdr:from>
    <xdr:ext cx="104775" cy="257175"/>
    <xdr:sp macro="" textlink="">
      <xdr:nvSpPr>
        <xdr:cNvPr id="4077" name="Text Box 4">
          <a:extLst>
            <a:ext uri="{FF2B5EF4-FFF2-40B4-BE49-F238E27FC236}">
              <a16:creationId xmlns:a16="http://schemas.microsoft.com/office/drawing/2014/main" id="{00000000-0008-0000-0100-0000ED0F0000}"/>
            </a:ext>
          </a:extLst>
        </xdr:cNvPr>
        <xdr:cNvSpPr txBox="1">
          <a:spLocks noChangeArrowheads="1"/>
        </xdr:cNvSpPr>
      </xdr:nvSpPr>
      <xdr:spPr bwMode="auto">
        <a:xfrm>
          <a:off x="1299482" y="1098096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56</xdr:row>
      <xdr:rowOff>28575</xdr:rowOff>
    </xdr:from>
    <xdr:ext cx="104775" cy="257175"/>
    <xdr:sp macro="" textlink="">
      <xdr:nvSpPr>
        <xdr:cNvPr id="4078" name="Text Box 16">
          <a:extLst>
            <a:ext uri="{FF2B5EF4-FFF2-40B4-BE49-F238E27FC236}">
              <a16:creationId xmlns:a16="http://schemas.microsoft.com/office/drawing/2014/main" id="{00000000-0008-0000-0100-0000EE0F0000}"/>
            </a:ext>
          </a:extLst>
        </xdr:cNvPr>
        <xdr:cNvSpPr txBox="1">
          <a:spLocks noChangeArrowheads="1"/>
        </xdr:cNvSpPr>
      </xdr:nvSpPr>
      <xdr:spPr bwMode="auto">
        <a:xfrm>
          <a:off x="2472078" y="1088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079" name="Text Box 1">
          <a:extLst>
            <a:ext uri="{FF2B5EF4-FFF2-40B4-BE49-F238E27FC236}">
              <a16:creationId xmlns:a16="http://schemas.microsoft.com/office/drawing/2014/main" id="{00000000-0008-0000-0100-0000EF0F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080" name="Text Box 2">
          <a:extLst>
            <a:ext uri="{FF2B5EF4-FFF2-40B4-BE49-F238E27FC236}">
              <a16:creationId xmlns:a16="http://schemas.microsoft.com/office/drawing/2014/main" id="{00000000-0008-0000-0100-0000F00F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081" name="Text Box 3">
          <a:extLst>
            <a:ext uri="{FF2B5EF4-FFF2-40B4-BE49-F238E27FC236}">
              <a16:creationId xmlns:a16="http://schemas.microsoft.com/office/drawing/2014/main" id="{00000000-0008-0000-0100-0000F10F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082" name="Text Box 4">
          <a:extLst>
            <a:ext uri="{FF2B5EF4-FFF2-40B4-BE49-F238E27FC236}">
              <a16:creationId xmlns:a16="http://schemas.microsoft.com/office/drawing/2014/main" id="{00000000-0008-0000-0100-0000F20F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083" name="Text Box 5">
          <a:extLst>
            <a:ext uri="{FF2B5EF4-FFF2-40B4-BE49-F238E27FC236}">
              <a16:creationId xmlns:a16="http://schemas.microsoft.com/office/drawing/2014/main" id="{00000000-0008-0000-0100-0000F30F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84" name="Text Box 1">
          <a:extLst>
            <a:ext uri="{FF2B5EF4-FFF2-40B4-BE49-F238E27FC236}">
              <a16:creationId xmlns:a16="http://schemas.microsoft.com/office/drawing/2014/main" id="{00000000-0008-0000-0100-0000F4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85" name="Text Box 2">
          <a:extLst>
            <a:ext uri="{FF2B5EF4-FFF2-40B4-BE49-F238E27FC236}">
              <a16:creationId xmlns:a16="http://schemas.microsoft.com/office/drawing/2014/main" id="{00000000-0008-0000-0100-0000F5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86" name="Text Box 3">
          <a:extLst>
            <a:ext uri="{FF2B5EF4-FFF2-40B4-BE49-F238E27FC236}">
              <a16:creationId xmlns:a16="http://schemas.microsoft.com/office/drawing/2014/main" id="{00000000-0008-0000-0100-0000F6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87" name="Text Box 4">
          <a:extLst>
            <a:ext uri="{FF2B5EF4-FFF2-40B4-BE49-F238E27FC236}">
              <a16:creationId xmlns:a16="http://schemas.microsoft.com/office/drawing/2014/main" id="{00000000-0008-0000-0100-0000F7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88" name="Text Box 5">
          <a:extLst>
            <a:ext uri="{FF2B5EF4-FFF2-40B4-BE49-F238E27FC236}">
              <a16:creationId xmlns:a16="http://schemas.microsoft.com/office/drawing/2014/main" id="{00000000-0008-0000-0100-0000F8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56</xdr:row>
      <xdr:rowOff>28575</xdr:rowOff>
    </xdr:from>
    <xdr:ext cx="104775" cy="257175"/>
    <xdr:sp macro="" textlink="">
      <xdr:nvSpPr>
        <xdr:cNvPr id="4089" name="Text Box 16">
          <a:extLst>
            <a:ext uri="{FF2B5EF4-FFF2-40B4-BE49-F238E27FC236}">
              <a16:creationId xmlns:a16="http://schemas.microsoft.com/office/drawing/2014/main" id="{00000000-0008-0000-0100-0000F90F0000}"/>
            </a:ext>
          </a:extLst>
        </xdr:cNvPr>
        <xdr:cNvSpPr txBox="1">
          <a:spLocks noChangeArrowheads="1"/>
        </xdr:cNvSpPr>
      </xdr:nvSpPr>
      <xdr:spPr bwMode="auto">
        <a:xfrm>
          <a:off x="1657350" y="1088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090" name="Text Box 1">
          <a:extLst>
            <a:ext uri="{FF2B5EF4-FFF2-40B4-BE49-F238E27FC236}">
              <a16:creationId xmlns:a16="http://schemas.microsoft.com/office/drawing/2014/main" id="{00000000-0008-0000-0100-0000FA0F0000}"/>
            </a:ext>
          </a:extLst>
        </xdr:cNvPr>
        <xdr:cNvSpPr txBox="1">
          <a:spLocks noChangeArrowheads="1"/>
        </xdr:cNvSpPr>
      </xdr:nvSpPr>
      <xdr:spPr bwMode="auto">
        <a:xfrm>
          <a:off x="1285875" y="1085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1145382</xdr:colOff>
      <xdr:row>56</xdr:row>
      <xdr:rowOff>173152</xdr:rowOff>
    </xdr:from>
    <xdr:ext cx="104775" cy="257175"/>
    <xdr:sp macro="" textlink="">
      <xdr:nvSpPr>
        <xdr:cNvPr id="4091" name="Text Box 16">
          <a:extLst>
            <a:ext uri="{FF2B5EF4-FFF2-40B4-BE49-F238E27FC236}">
              <a16:creationId xmlns:a16="http://schemas.microsoft.com/office/drawing/2014/main" id="{00000000-0008-0000-0100-0000FB0F0000}"/>
            </a:ext>
          </a:extLst>
        </xdr:cNvPr>
        <xdr:cNvSpPr txBox="1">
          <a:spLocks noChangeArrowheads="1"/>
        </xdr:cNvSpPr>
      </xdr:nvSpPr>
      <xdr:spPr bwMode="auto">
        <a:xfrm>
          <a:off x="2431257" y="1103165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4092" name="Text Box 1">
          <a:extLst>
            <a:ext uri="{FF2B5EF4-FFF2-40B4-BE49-F238E27FC236}">
              <a16:creationId xmlns:a16="http://schemas.microsoft.com/office/drawing/2014/main" id="{00000000-0008-0000-0100-0000FC0F0000}"/>
            </a:ext>
          </a:extLst>
        </xdr:cNvPr>
        <xdr:cNvSpPr txBox="1">
          <a:spLocks noChangeArrowheads="1"/>
        </xdr:cNvSpPr>
      </xdr:nvSpPr>
      <xdr:spPr bwMode="auto">
        <a:xfrm>
          <a:off x="1285875" y="11401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4093" name="Text Box 2">
          <a:extLst>
            <a:ext uri="{FF2B5EF4-FFF2-40B4-BE49-F238E27FC236}">
              <a16:creationId xmlns:a16="http://schemas.microsoft.com/office/drawing/2014/main" id="{00000000-0008-0000-0100-0000FD0F0000}"/>
            </a:ext>
          </a:extLst>
        </xdr:cNvPr>
        <xdr:cNvSpPr txBox="1">
          <a:spLocks noChangeArrowheads="1"/>
        </xdr:cNvSpPr>
      </xdr:nvSpPr>
      <xdr:spPr bwMode="auto">
        <a:xfrm>
          <a:off x="1285875" y="11401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4094" name="Text Box 3">
          <a:extLst>
            <a:ext uri="{FF2B5EF4-FFF2-40B4-BE49-F238E27FC236}">
              <a16:creationId xmlns:a16="http://schemas.microsoft.com/office/drawing/2014/main" id="{00000000-0008-0000-0100-0000FE0F0000}"/>
            </a:ext>
          </a:extLst>
        </xdr:cNvPr>
        <xdr:cNvSpPr txBox="1">
          <a:spLocks noChangeArrowheads="1"/>
        </xdr:cNvSpPr>
      </xdr:nvSpPr>
      <xdr:spPr bwMode="auto">
        <a:xfrm>
          <a:off x="1285875" y="11401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4095" name="Text Box 4">
          <a:extLst>
            <a:ext uri="{FF2B5EF4-FFF2-40B4-BE49-F238E27FC236}">
              <a16:creationId xmlns:a16="http://schemas.microsoft.com/office/drawing/2014/main" id="{00000000-0008-0000-0100-0000FF0F0000}"/>
            </a:ext>
          </a:extLst>
        </xdr:cNvPr>
        <xdr:cNvSpPr txBox="1">
          <a:spLocks noChangeArrowheads="1"/>
        </xdr:cNvSpPr>
      </xdr:nvSpPr>
      <xdr:spPr bwMode="auto">
        <a:xfrm>
          <a:off x="1285875" y="11401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04775" cy="257175"/>
    <xdr:sp macro="" textlink="">
      <xdr:nvSpPr>
        <xdr:cNvPr id="4096" name="Text Box 5">
          <a:extLst>
            <a:ext uri="{FF2B5EF4-FFF2-40B4-BE49-F238E27FC236}">
              <a16:creationId xmlns:a16="http://schemas.microsoft.com/office/drawing/2014/main" id="{00000000-0008-0000-0100-000000100000}"/>
            </a:ext>
          </a:extLst>
        </xdr:cNvPr>
        <xdr:cNvSpPr txBox="1">
          <a:spLocks noChangeArrowheads="1"/>
        </xdr:cNvSpPr>
      </xdr:nvSpPr>
      <xdr:spPr bwMode="auto">
        <a:xfrm>
          <a:off x="1285875" y="11401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099" name="Text Box 3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100" name="Text Box 4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101" name="Text Box 5">
          <a:extLst>
            <a:ext uri="{FF2B5EF4-FFF2-40B4-BE49-F238E27FC236}">
              <a16:creationId xmlns:a16="http://schemas.microsoft.com/office/drawing/2014/main" id="{00000000-0008-0000-0100-000005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57</xdr:row>
      <xdr:rowOff>28575</xdr:rowOff>
    </xdr:from>
    <xdr:ext cx="104775" cy="257175"/>
    <xdr:sp macro="" textlink="">
      <xdr:nvSpPr>
        <xdr:cNvPr id="4102" name="Text Box 16"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SpPr txBox="1">
          <a:spLocks noChangeArrowheads="1"/>
        </xdr:cNvSpPr>
      </xdr:nvSpPr>
      <xdr:spPr bwMode="auto">
        <a:xfrm>
          <a:off x="1657350" y="11068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103" name="Text Box 1">
          <a:extLst>
            <a:ext uri="{FF2B5EF4-FFF2-40B4-BE49-F238E27FC236}">
              <a16:creationId xmlns:a16="http://schemas.microsoft.com/office/drawing/2014/main" id="{00000000-0008-0000-0100-000007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57</xdr:row>
      <xdr:rowOff>28575</xdr:rowOff>
    </xdr:from>
    <xdr:ext cx="104775" cy="257175"/>
    <xdr:sp macro="" textlink="">
      <xdr:nvSpPr>
        <xdr:cNvPr id="4104" name="Text Box 16">
          <a:extLst>
            <a:ext uri="{FF2B5EF4-FFF2-40B4-BE49-F238E27FC236}">
              <a16:creationId xmlns:a16="http://schemas.microsoft.com/office/drawing/2014/main" id="{00000000-0008-0000-0100-000008100000}"/>
            </a:ext>
          </a:extLst>
        </xdr:cNvPr>
        <xdr:cNvSpPr txBox="1">
          <a:spLocks noChangeArrowheads="1"/>
        </xdr:cNvSpPr>
      </xdr:nvSpPr>
      <xdr:spPr bwMode="auto">
        <a:xfrm>
          <a:off x="1657350" y="11068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105" name="Text Box 1">
          <a:extLst>
            <a:ext uri="{FF2B5EF4-FFF2-40B4-BE49-F238E27FC236}">
              <a16:creationId xmlns:a16="http://schemas.microsoft.com/office/drawing/2014/main" id="{00000000-0008-0000-0100-000009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106" name="Text Box 2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107" name="Text Box 3">
          <a:extLst>
            <a:ext uri="{FF2B5EF4-FFF2-40B4-BE49-F238E27FC236}">
              <a16:creationId xmlns:a16="http://schemas.microsoft.com/office/drawing/2014/main" id="{00000000-0008-0000-0100-00000B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108" name="Text Box 4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109" name="Text Box 5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110" name="Text Box 1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111" name="Text Box 2">
          <a:extLst>
            <a:ext uri="{FF2B5EF4-FFF2-40B4-BE49-F238E27FC236}">
              <a16:creationId xmlns:a16="http://schemas.microsoft.com/office/drawing/2014/main" id="{00000000-0008-0000-0100-00000F10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112" name="Text Box 3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113" name="Text Box 4">
          <a:extLst>
            <a:ext uri="{FF2B5EF4-FFF2-40B4-BE49-F238E27FC236}">
              <a16:creationId xmlns:a16="http://schemas.microsoft.com/office/drawing/2014/main" id="{00000000-0008-0000-0100-00001110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114" name="Text Box 5">
          <a:extLst>
            <a:ext uri="{FF2B5EF4-FFF2-40B4-BE49-F238E27FC236}">
              <a16:creationId xmlns:a16="http://schemas.microsoft.com/office/drawing/2014/main" id="{00000000-0008-0000-0100-00001210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58</xdr:row>
      <xdr:rowOff>28575</xdr:rowOff>
    </xdr:from>
    <xdr:ext cx="104775" cy="257175"/>
    <xdr:sp macro="" textlink="">
      <xdr:nvSpPr>
        <xdr:cNvPr id="4115" name="Text Box 16">
          <a:extLst>
            <a:ext uri="{FF2B5EF4-FFF2-40B4-BE49-F238E27FC236}">
              <a16:creationId xmlns:a16="http://schemas.microsoft.com/office/drawing/2014/main" id="{00000000-0008-0000-0100-000013100000}"/>
            </a:ext>
          </a:extLst>
        </xdr:cNvPr>
        <xdr:cNvSpPr txBox="1">
          <a:spLocks noChangeArrowheads="1"/>
        </xdr:cNvSpPr>
      </xdr:nvSpPr>
      <xdr:spPr bwMode="auto">
        <a:xfrm>
          <a:off x="1657350" y="11249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116" name="Text Box 1">
          <a:extLst>
            <a:ext uri="{FF2B5EF4-FFF2-40B4-BE49-F238E27FC236}">
              <a16:creationId xmlns:a16="http://schemas.microsoft.com/office/drawing/2014/main" id="{00000000-0008-0000-0100-00001410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117" name="Text Box 2">
          <a:extLst>
            <a:ext uri="{FF2B5EF4-FFF2-40B4-BE49-F238E27FC236}">
              <a16:creationId xmlns:a16="http://schemas.microsoft.com/office/drawing/2014/main" id="{00000000-0008-0000-0100-00001510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118" name="Text Box 3">
          <a:extLst>
            <a:ext uri="{FF2B5EF4-FFF2-40B4-BE49-F238E27FC236}">
              <a16:creationId xmlns:a16="http://schemas.microsoft.com/office/drawing/2014/main" id="{00000000-0008-0000-0100-00001610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119" name="Text Box 4">
          <a:extLst>
            <a:ext uri="{FF2B5EF4-FFF2-40B4-BE49-F238E27FC236}">
              <a16:creationId xmlns:a16="http://schemas.microsoft.com/office/drawing/2014/main" id="{00000000-0008-0000-0100-00001710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58</xdr:row>
      <xdr:rowOff>28575</xdr:rowOff>
    </xdr:from>
    <xdr:ext cx="104775" cy="257175"/>
    <xdr:sp macro="" textlink="">
      <xdr:nvSpPr>
        <xdr:cNvPr id="4120" name="Text Box 16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SpPr txBox="1">
          <a:spLocks noChangeArrowheads="1"/>
        </xdr:cNvSpPr>
      </xdr:nvSpPr>
      <xdr:spPr bwMode="auto">
        <a:xfrm>
          <a:off x="1657350" y="11249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121" name="Text Box 1">
          <a:extLst>
            <a:ext uri="{FF2B5EF4-FFF2-40B4-BE49-F238E27FC236}">
              <a16:creationId xmlns:a16="http://schemas.microsoft.com/office/drawing/2014/main" id="{00000000-0008-0000-0100-00001910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122" name="Text Box 2">
          <a:extLst>
            <a:ext uri="{FF2B5EF4-FFF2-40B4-BE49-F238E27FC236}">
              <a16:creationId xmlns:a16="http://schemas.microsoft.com/office/drawing/2014/main" id="{00000000-0008-0000-0100-00001A10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123" name="Text Box 3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124" name="Text Box 4">
          <a:extLst>
            <a:ext uri="{FF2B5EF4-FFF2-40B4-BE49-F238E27FC236}">
              <a16:creationId xmlns:a16="http://schemas.microsoft.com/office/drawing/2014/main" id="{00000000-0008-0000-0100-00001C10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125" name="Text Box 5">
          <a:extLst>
            <a:ext uri="{FF2B5EF4-FFF2-40B4-BE49-F238E27FC236}">
              <a16:creationId xmlns:a16="http://schemas.microsoft.com/office/drawing/2014/main" id="{00000000-0008-0000-0100-00001D10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58</xdr:row>
      <xdr:rowOff>28575</xdr:rowOff>
    </xdr:from>
    <xdr:ext cx="104775" cy="257175"/>
    <xdr:sp macro="" textlink="">
      <xdr:nvSpPr>
        <xdr:cNvPr id="4126" name="Text Box 16">
          <a:extLst>
            <a:ext uri="{FF2B5EF4-FFF2-40B4-BE49-F238E27FC236}">
              <a16:creationId xmlns:a16="http://schemas.microsoft.com/office/drawing/2014/main" id="{00000000-0008-0000-0100-00001E100000}"/>
            </a:ext>
          </a:extLst>
        </xdr:cNvPr>
        <xdr:cNvSpPr txBox="1">
          <a:spLocks noChangeArrowheads="1"/>
        </xdr:cNvSpPr>
      </xdr:nvSpPr>
      <xdr:spPr bwMode="auto">
        <a:xfrm>
          <a:off x="1820635" y="11249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127" name="Text Box 1">
          <a:extLst>
            <a:ext uri="{FF2B5EF4-FFF2-40B4-BE49-F238E27FC236}">
              <a16:creationId xmlns:a16="http://schemas.microsoft.com/office/drawing/2014/main" id="{00000000-0008-0000-0100-00001F10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128" name="Text Box 2">
          <a:extLst>
            <a:ext uri="{FF2B5EF4-FFF2-40B4-BE49-F238E27FC236}">
              <a16:creationId xmlns:a16="http://schemas.microsoft.com/office/drawing/2014/main" id="{00000000-0008-0000-0100-00002010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129" name="Text Box 3">
          <a:extLst>
            <a:ext uri="{FF2B5EF4-FFF2-40B4-BE49-F238E27FC236}">
              <a16:creationId xmlns:a16="http://schemas.microsoft.com/office/drawing/2014/main" id="{00000000-0008-0000-0100-00002110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130" name="Text Box 4">
          <a:extLst>
            <a:ext uri="{FF2B5EF4-FFF2-40B4-BE49-F238E27FC236}">
              <a16:creationId xmlns:a16="http://schemas.microsoft.com/office/drawing/2014/main" id="{00000000-0008-0000-0100-00002210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131" name="Text Box 1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132" name="Text Box 2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133" name="Text Box 3">
          <a:extLst>
            <a:ext uri="{FF2B5EF4-FFF2-40B4-BE49-F238E27FC236}">
              <a16:creationId xmlns:a16="http://schemas.microsoft.com/office/drawing/2014/main" id="{00000000-0008-0000-0100-000025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134" name="Text Box 4">
          <a:extLst>
            <a:ext uri="{FF2B5EF4-FFF2-40B4-BE49-F238E27FC236}">
              <a16:creationId xmlns:a16="http://schemas.microsoft.com/office/drawing/2014/main" id="{00000000-0008-0000-0100-000026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135" name="Text Box 5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136" name="Text Box 6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58</xdr:row>
      <xdr:rowOff>28575</xdr:rowOff>
    </xdr:from>
    <xdr:ext cx="104775" cy="257175"/>
    <xdr:sp macro="" textlink="">
      <xdr:nvSpPr>
        <xdr:cNvPr id="4137" name="Text Box 16">
          <a:extLst>
            <a:ext uri="{FF2B5EF4-FFF2-40B4-BE49-F238E27FC236}">
              <a16:creationId xmlns:a16="http://schemas.microsoft.com/office/drawing/2014/main" id="{00000000-0008-0000-0100-000029100000}"/>
            </a:ext>
          </a:extLst>
        </xdr:cNvPr>
        <xdr:cNvSpPr txBox="1">
          <a:spLocks noChangeArrowheads="1"/>
        </xdr:cNvSpPr>
      </xdr:nvSpPr>
      <xdr:spPr bwMode="auto">
        <a:xfrm>
          <a:off x="2472078" y="11249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138" name="Text Box 1">
          <a:extLst>
            <a:ext uri="{FF2B5EF4-FFF2-40B4-BE49-F238E27FC236}">
              <a16:creationId xmlns:a16="http://schemas.microsoft.com/office/drawing/2014/main" id="{00000000-0008-0000-0100-00002A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139" name="Text Box 2">
          <a:extLst>
            <a:ext uri="{FF2B5EF4-FFF2-40B4-BE49-F238E27FC236}">
              <a16:creationId xmlns:a16="http://schemas.microsoft.com/office/drawing/2014/main" id="{00000000-0008-0000-0100-00002B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140" name="Text Box 3">
          <a:extLst>
            <a:ext uri="{FF2B5EF4-FFF2-40B4-BE49-F238E27FC236}">
              <a16:creationId xmlns:a16="http://schemas.microsoft.com/office/drawing/2014/main" id="{00000000-0008-0000-0100-00002C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141" name="Text Box 4">
          <a:extLst>
            <a:ext uri="{FF2B5EF4-FFF2-40B4-BE49-F238E27FC236}">
              <a16:creationId xmlns:a16="http://schemas.microsoft.com/office/drawing/2014/main" id="{00000000-0008-0000-0100-00002D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142" name="Text Box 5">
          <a:extLst>
            <a:ext uri="{FF2B5EF4-FFF2-40B4-BE49-F238E27FC236}">
              <a16:creationId xmlns:a16="http://schemas.microsoft.com/office/drawing/2014/main" id="{00000000-0008-0000-0100-00002E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57</xdr:row>
      <xdr:rowOff>28575</xdr:rowOff>
    </xdr:from>
    <xdr:ext cx="104775" cy="257175"/>
    <xdr:sp macro="" textlink="">
      <xdr:nvSpPr>
        <xdr:cNvPr id="4143" name="Text Box 16">
          <a:extLst>
            <a:ext uri="{FF2B5EF4-FFF2-40B4-BE49-F238E27FC236}">
              <a16:creationId xmlns:a16="http://schemas.microsoft.com/office/drawing/2014/main" id="{00000000-0008-0000-0100-00002F100000}"/>
            </a:ext>
          </a:extLst>
        </xdr:cNvPr>
        <xdr:cNvSpPr txBox="1">
          <a:spLocks noChangeArrowheads="1"/>
        </xdr:cNvSpPr>
      </xdr:nvSpPr>
      <xdr:spPr bwMode="auto">
        <a:xfrm>
          <a:off x="1657350" y="11068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144" name="Text Box 1">
          <a:extLst>
            <a:ext uri="{FF2B5EF4-FFF2-40B4-BE49-F238E27FC236}">
              <a16:creationId xmlns:a16="http://schemas.microsoft.com/office/drawing/2014/main" id="{00000000-0008-0000-0100-000030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145" name="Text Box 2">
          <a:extLst>
            <a:ext uri="{FF2B5EF4-FFF2-40B4-BE49-F238E27FC236}">
              <a16:creationId xmlns:a16="http://schemas.microsoft.com/office/drawing/2014/main" id="{00000000-0008-0000-0100-000031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146" name="Text Box 3">
          <a:extLst>
            <a:ext uri="{FF2B5EF4-FFF2-40B4-BE49-F238E27FC236}">
              <a16:creationId xmlns:a16="http://schemas.microsoft.com/office/drawing/2014/main" id="{00000000-0008-0000-0100-000032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147" name="Text Box 4">
          <a:extLst>
            <a:ext uri="{FF2B5EF4-FFF2-40B4-BE49-F238E27FC236}">
              <a16:creationId xmlns:a16="http://schemas.microsoft.com/office/drawing/2014/main" id="{00000000-0008-0000-0100-000033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148" name="Text Box 1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149" name="Text Box 2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150" name="Text Box 3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151" name="Text Box 4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152" name="Text Box 5">
          <a:extLst>
            <a:ext uri="{FF2B5EF4-FFF2-40B4-BE49-F238E27FC236}">
              <a16:creationId xmlns:a16="http://schemas.microsoft.com/office/drawing/2014/main" id="{00000000-0008-0000-0100-000038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57</xdr:row>
      <xdr:rowOff>28575</xdr:rowOff>
    </xdr:from>
    <xdr:ext cx="104775" cy="257175"/>
    <xdr:sp macro="" textlink="">
      <xdr:nvSpPr>
        <xdr:cNvPr id="4153" name="Text Box 16">
          <a:extLst>
            <a:ext uri="{FF2B5EF4-FFF2-40B4-BE49-F238E27FC236}">
              <a16:creationId xmlns:a16="http://schemas.microsoft.com/office/drawing/2014/main" id="{00000000-0008-0000-0100-000039100000}"/>
            </a:ext>
          </a:extLst>
        </xdr:cNvPr>
        <xdr:cNvSpPr txBox="1">
          <a:spLocks noChangeArrowheads="1"/>
        </xdr:cNvSpPr>
      </xdr:nvSpPr>
      <xdr:spPr bwMode="auto">
        <a:xfrm>
          <a:off x="1820635" y="11068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57</xdr:row>
      <xdr:rowOff>130968</xdr:rowOff>
    </xdr:from>
    <xdr:ext cx="104775" cy="257175"/>
    <xdr:sp macro="" textlink="">
      <xdr:nvSpPr>
        <xdr:cNvPr id="4154" name="Text Box 4">
          <a:extLst>
            <a:ext uri="{FF2B5EF4-FFF2-40B4-BE49-F238E27FC236}">
              <a16:creationId xmlns:a16="http://schemas.microsoft.com/office/drawing/2014/main" id="{00000000-0008-0000-0100-00003A100000}"/>
            </a:ext>
          </a:extLst>
        </xdr:cNvPr>
        <xdr:cNvSpPr txBox="1">
          <a:spLocks noChangeArrowheads="1"/>
        </xdr:cNvSpPr>
      </xdr:nvSpPr>
      <xdr:spPr bwMode="auto">
        <a:xfrm>
          <a:off x="1297781" y="1117044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462643</xdr:colOff>
      <xdr:row>57</xdr:row>
      <xdr:rowOff>136072</xdr:rowOff>
    </xdr:from>
    <xdr:ext cx="104775" cy="257175"/>
    <xdr:sp macro="" textlink="">
      <xdr:nvSpPr>
        <xdr:cNvPr id="4155" name="Text Box 1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SpPr txBox="1">
          <a:spLocks noChangeArrowheads="1"/>
        </xdr:cNvSpPr>
      </xdr:nvSpPr>
      <xdr:spPr bwMode="auto">
        <a:xfrm>
          <a:off x="1748518" y="1117554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58</xdr:row>
      <xdr:rowOff>28575</xdr:rowOff>
    </xdr:from>
    <xdr:ext cx="104775" cy="257175"/>
    <xdr:sp macro="" textlink="">
      <xdr:nvSpPr>
        <xdr:cNvPr id="4156" name="Text Box 16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SpPr txBox="1">
          <a:spLocks noChangeArrowheads="1"/>
        </xdr:cNvSpPr>
      </xdr:nvSpPr>
      <xdr:spPr bwMode="auto">
        <a:xfrm>
          <a:off x="1657350" y="11249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157" name="Text Box 1">
          <a:extLst>
            <a:ext uri="{FF2B5EF4-FFF2-40B4-BE49-F238E27FC236}">
              <a16:creationId xmlns:a16="http://schemas.microsoft.com/office/drawing/2014/main" id="{00000000-0008-0000-0100-00003D10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158" name="Text Box 2">
          <a:extLst>
            <a:ext uri="{FF2B5EF4-FFF2-40B4-BE49-F238E27FC236}">
              <a16:creationId xmlns:a16="http://schemas.microsoft.com/office/drawing/2014/main" id="{00000000-0008-0000-0100-00003E10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159" name="Text Box 3">
          <a:extLst>
            <a:ext uri="{FF2B5EF4-FFF2-40B4-BE49-F238E27FC236}">
              <a16:creationId xmlns:a16="http://schemas.microsoft.com/office/drawing/2014/main" id="{00000000-0008-0000-0100-00003F10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160" name="Text Box 4">
          <a:extLst>
            <a:ext uri="{FF2B5EF4-FFF2-40B4-BE49-F238E27FC236}">
              <a16:creationId xmlns:a16="http://schemas.microsoft.com/office/drawing/2014/main" id="{00000000-0008-0000-0100-00004010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161" name="Text Box 5">
          <a:extLst>
            <a:ext uri="{FF2B5EF4-FFF2-40B4-BE49-F238E27FC236}">
              <a16:creationId xmlns:a16="http://schemas.microsoft.com/office/drawing/2014/main" id="{00000000-0008-0000-0100-00004110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58</xdr:row>
      <xdr:rowOff>28575</xdr:rowOff>
    </xdr:from>
    <xdr:ext cx="104775" cy="257175"/>
    <xdr:sp macro="" textlink="">
      <xdr:nvSpPr>
        <xdr:cNvPr id="4162" name="Text Box 16">
          <a:extLst>
            <a:ext uri="{FF2B5EF4-FFF2-40B4-BE49-F238E27FC236}">
              <a16:creationId xmlns:a16="http://schemas.microsoft.com/office/drawing/2014/main" id="{00000000-0008-0000-0100-000042100000}"/>
            </a:ext>
          </a:extLst>
        </xdr:cNvPr>
        <xdr:cNvSpPr txBox="1">
          <a:spLocks noChangeArrowheads="1"/>
        </xdr:cNvSpPr>
      </xdr:nvSpPr>
      <xdr:spPr bwMode="auto">
        <a:xfrm>
          <a:off x="1657350" y="11249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163" name="Text Box 1">
          <a:extLst>
            <a:ext uri="{FF2B5EF4-FFF2-40B4-BE49-F238E27FC236}">
              <a16:creationId xmlns:a16="http://schemas.microsoft.com/office/drawing/2014/main" id="{00000000-0008-0000-0100-000043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164" name="Text Box 2">
          <a:extLst>
            <a:ext uri="{FF2B5EF4-FFF2-40B4-BE49-F238E27FC236}">
              <a16:creationId xmlns:a16="http://schemas.microsoft.com/office/drawing/2014/main" id="{00000000-0008-0000-0100-000044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165" name="Text Box 3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104775" cy="257175"/>
    <xdr:sp macro="" textlink="">
      <xdr:nvSpPr>
        <xdr:cNvPr id="4166" name="Text Box 4">
          <a:extLst>
            <a:ext uri="{FF2B5EF4-FFF2-40B4-BE49-F238E27FC236}">
              <a16:creationId xmlns:a16="http://schemas.microsoft.com/office/drawing/2014/main" id="{00000000-0008-0000-0100-000046100000}"/>
            </a:ext>
          </a:extLst>
        </xdr:cNvPr>
        <xdr:cNvSpPr txBox="1">
          <a:spLocks noChangeArrowheads="1"/>
        </xdr:cNvSpPr>
      </xdr:nvSpPr>
      <xdr:spPr bwMode="auto">
        <a:xfrm>
          <a:off x="1285875" y="11039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167" name="Text Box 1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168" name="Text Box 2">
          <a:extLst>
            <a:ext uri="{FF2B5EF4-FFF2-40B4-BE49-F238E27FC236}">
              <a16:creationId xmlns:a16="http://schemas.microsoft.com/office/drawing/2014/main" id="{00000000-0008-0000-0100-00004810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104775" cy="257175"/>
    <xdr:sp macro="" textlink="">
      <xdr:nvSpPr>
        <xdr:cNvPr id="4169" name="Text Box 3">
          <a:extLst>
            <a:ext uri="{FF2B5EF4-FFF2-40B4-BE49-F238E27FC236}">
              <a16:creationId xmlns:a16="http://schemas.microsoft.com/office/drawing/2014/main" id="{00000000-0008-0000-0100-000049100000}"/>
            </a:ext>
          </a:extLst>
        </xdr:cNvPr>
        <xdr:cNvSpPr txBox="1">
          <a:spLocks noChangeArrowheads="1"/>
        </xdr:cNvSpPr>
      </xdr:nvSpPr>
      <xdr:spPr bwMode="auto">
        <a:xfrm>
          <a:off x="1285875" y="1122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1524000</xdr:colOff>
      <xdr:row>60</xdr:row>
      <xdr:rowOff>40821</xdr:rowOff>
    </xdr:from>
    <xdr:ext cx="104775" cy="257175"/>
    <xdr:sp macro="" textlink="">
      <xdr:nvSpPr>
        <xdr:cNvPr id="4170" name="Text Box 4">
          <a:extLst>
            <a:ext uri="{FF2B5EF4-FFF2-40B4-BE49-F238E27FC236}">
              <a16:creationId xmlns:a16="http://schemas.microsoft.com/office/drawing/2014/main" id="{00000000-0008-0000-0100-00004A100000}"/>
            </a:ext>
          </a:extLst>
        </xdr:cNvPr>
        <xdr:cNvSpPr txBox="1">
          <a:spLocks noChangeArrowheads="1"/>
        </xdr:cNvSpPr>
      </xdr:nvSpPr>
      <xdr:spPr bwMode="auto">
        <a:xfrm>
          <a:off x="2809875" y="1162322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805203</xdr:colOff>
      <xdr:row>58</xdr:row>
      <xdr:rowOff>76200</xdr:rowOff>
    </xdr:from>
    <xdr:ext cx="104775" cy="257175"/>
    <xdr:sp macro="" textlink="">
      <xdr:nvSpPr>
        <xdr:cNvPr id="4171" name="Text Box 16">
          <a:extLst>
            <a:ext uri="{FF2B5EF4-FFF2-40B4-BE49-F238E27FC236}">
              <a16:creationId xmlns:a16="http://schemas.microsoft.com/office/drawing/2014/main" id="{00000000-0008-0000-0100-00004B100000}"/>
            </a:ext>
          </a:extLst>
        </xdr:cNvPr>
        <xdr:cNvSpPr txBox="1">
          <a:spLocks noChangeArrowheads="1"/>
        </xdr:cNvSpPr>
      </xdr:nvSpPr>
      <xdr:spPr bwMode="auto">
        <a:xfrm>
          <a:off x="3757953" y="1129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56</xdr:row>
      <xdr:rowOff>16669</xdr:rowOff>
    </xdr:from>
    <xdr:ext cx="104775" cy="257175"/>
    <xdr:sp macro="" textlink="">
      <xdr:nvSpPr>
        <xdr:cNvPr id="4172" name="Text Box 16">
          <a:extLst>
            <a:ext uri="{FF2B5EF4-FFF2-40B4-BE49-F238E27FC236}">
              <a16:creationId xmlns:a16="http://schemas.microsoft.com/office/drawing/2014/main" id="{00000000-0008-0000-0100-00004C100000}"/>
            </a:ext>
          </a:extLst>
        </xdr:cNvPr>
        <xdr:cNvSpPr txBox="1">
          <a:spLocks noChangeArrowheads="1"/>
        </xdr:cNvSpPr>
      </xdr:nvSpPr>
      <xdr:spPr bwMode="auto">
        <a:xfrm>
          <a:off x="3086101" y="108751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59</xdr:row>
      <xdr:rowOff>64294</xdr:rowOff>
    </xdr:from>
    <xdr:ext cx="104775" cy="257175"/>
    <xdr:sp macro="" textlink="">
      <xdr:nvSpPr>
        <xdr:cNvPr id="4173" name="Text Box 16">
          <a:extLst>
            <a:ext uri="{FF2B5EF4-FFF2-40B4-BE49-F238E27FC236}">
              <a16:creationId xmlns:a16="http://schemas.microsoft.com/office/drawing/2014/main" id="{00000000-0008-0000-0100-00004D100000}"/>
            </a:ext>
          </a:extLst>
        </xdr:cNvPr>
        <xdr:cNvSpPr txBox="1">
          <a:spLocks noChangeArrowheads="1"/>
        </xdr:cNvSpPr>
      </xdr:nvSpPr>
      <xdr:spPr bwMode="auto">
        <a:xfrm>
          <a:off x="3240881" y="114657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59</xdr:row>
      <xdr:rowOff>16669</xdr:rowOff>
    </xdr:from>
    <xdr:ext cx="104775" cy="257175"/>
    <xdr:sp macro="" textlink="">
      <xdr:nvSpPr>
        <xdr:cNvPr id="4174" name="Text Box 16">
          <a:extLst>
            <a:ext uri="{FF2B5EF4-FFF2-40B4-BE49-F238E27FC236}">
              <a16:creationId xmlns:a16="http://schemas.microsoft.com/office/drawing/2014/main" id="{00000000-0008-0000-0100-00004E100000}"/>
            </a:ext>
          </a:extLst>
        </xdr:cNvPr>
        <xdr:cNvSpPr txBox="1">
          <a:spLocks noChangeArrowheads="1"/>
        </xdr:cNvSpPr>
      </xdr:nvSpPr>
      <xdr:spPr bwMode="auto">
        <a:xfrm>
          <a:off x="3086101" y="114180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1524000</xdr:colOff>
      <xdr:row>60</xdr:row>
      <xdr:rowOff>40821</xdr:rowOff>
    </xdr:from>
    <xdr:ext cx="104775" cy="257175"/>
    <xdr:sp macro="" textlink="">
      <xdr:nvSpPr>
        <xdr:cNvPr id="4175" name="Text Box 4">
          <a:extLst>
            <a:ext uri="{FF2B5EF4-FFF2-40B4-BE49-F238E27FC236}">
              <a16:creationId xmlns:a16="http://schemas.microsoft.com/office/drawing/2014/main" id="{00000000-0008-0000-0100-00004F100000}"/>
            </a:ext>
          </a:extLst>
        </xdr:cNvPr>
        <xdr:cNvSpPr txBox="1">
          <a:spLocks noChangeArrowheads="1"/>
        </xdr:cNvSpPr>
      </xdr:nvSpPr>
      <xdr:spPr bwMode="auto">
        <a:xfrm>
          <a:off x="2499360" y="721886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104775" cy="257175"/>
    <xdr:sp macro="" textlink="">
      <xdr:nvSpPr>
        <xdr:cNvPr id="4204" name="Text Box 1">
          <a:extLst>
            <a:ext uri="{FF2B5EF4-FFF2-40B4-BE49-F238E27FC236}">
              <a16:creationId xmlns:a16="http://schemas.microsoft.com/office/drawing/2014/main" id="{00000000-0008-0000-0100-00006C100000}"/>
            </a:ext>
          </a:extLst>
        </xdr:cNvPr>
        <xdr:cNvSpPr txBox="1">
          <a:spLocks noChangeArrowheads="1"/>
        </xdr:cNvSpPr>
      </xdr:nvSpPr>
      <xdr:spPr bwMode="auto">
        <a:xfrm>
          <a:off x="613410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104775" cy="257175"/>
    <xdr:sp macro="" textlink="">
      <xdr:nvSpPr>
        <xdr:cNvPr id="4205" name="Text Box 2">
          <a:extLst>
            <a:ext uri="{FF2B5EF4-FFF2-40B4-BE49-F238E27FC236}">
              <a16:creationId xmlns:a16="http://schemas.microsoft.com/office/drawing/2014/main" id="{00000000-0008-0000-0100-00006D100000}"/>
            </a:ext>
          </a:extLst>
        </xdr:cNvPr>
        <xdr:cNvSpPr txBox="1">
          <a:spLocks noChangeArrowheads="1"/>
        </xdr:cNvSpPr>
      </xdr:nvSpPr>
      <xdr:spPr bwMode="auto">
        <a:xfrm>
          <a:off x="613410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104775" cy="257175"/>
    <xdr:sp macro="" textlink="">
      <xdr:nvSpPr>
        <xdr:cNvPr id="4206" name="Text Box 3">
          <a:extLst>
            <a:ext uri="{FF2B5EF4-FFF2-40B4-BE49-F238E27FC236}">
              <a16:creationId xmlns:a16="http://schemas.microsoft.com/office/drawing/2014/main" id="{00000000-0008-0000-0100-00006E100000}"/>
            </a:ext>
          </a:extLst>
        </xdr:cNvPr>
        <xdr:cNvSpPr txBox="1">
          <a:spLocks noChangeArrowheads="1"/>
        </xdr:cNvSpPr>
      </xdr:nvSpPr>
      <xdr:spPr bwMode="auto">
        <a:xfrm>
          <a:off x="613410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104775" cy="257175"/>
    <xdr:sp macro="" textlink="">
      <xdr:nvSpPr>
        <xdr:cNvPr id="4207" name="Text Box 4">
          <a:extLst>
            <a:ext uri="{FF2B5EF4-FFF2-40B4-BE49-F238E27FC236}">
              <a16:creationId xmlns:a16="http://schemas.microsoft.com/office/drawing/2014/main" id="{00000000-0008-0000-0100-00006F100000}"/>
            </a:ext>
          </a:extLst>
        </xdr:cNvPr>
        <xdr:cNvSpPr txBox="1">
          <a:spLocks noChangeArrowheads="1"/>
        </xdr:cNvSpPr>
      </xdr:nvSpPr>
      <xdr:spPr bwMode="auto">
        <a:xfrm>
          <a:off x="613410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104775" cy="257175"/>
    <xdr:sp macro="" textlink="">
      <xdr:nvSpPr>
        <xdr:cNvPr id="4208" name="Text Box 5">
          <a:extLst>
            <a:ext uri="{FF2B5EF4-FFF2-40B4-BE49-F238E27FC236}">
              <a16:creationId xmlns:a16="http://schemas.microsoft.com/office/drawing/2014/main" id="{00000000-0008-0000-0100-000070100000}"/>
            </a:ext>
          </a:extLst>
        </xdr:cNvPr>
        <xdr:cNvSpPr txBox="1">
          <a:spLocks noChangeArrowheads="1"/>
        </xdr:cNvSpPr>
      </xdr:nvSpPr>
      <xdr:spPr bwMode="auto">
        <a:xfrm>
          <a:off x="613410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22860</xdr:colOff>
      <xdr:row>38</xdr:row>
      <xdr:rowOff>60960</xdr:rowOff>
    </xdr:from>
    <xdr:ext cx="104775" cy="257175"/>
    <xdr:sp macro="" textlink="">
      <xdr:nvSpPr>
        <xdr:cNvPr id="4209" name="Text Box 1">
          <a:extLst>
            <a:ext uri="{FF2B5EF4-FFF2-40B4-BE49-F238E27FC236}">
              <a16:creationId xmlns:a16="http://schemas.microsoft.com/office/drawing/2014/main" id="{00000000-0008-0000-0100-000071100000}"/>
            </a:ext>
          </a:extLst>
        </xdr:cNvPr>
        <xdr:cNvSpPr txBox="1">
          <a:spLocks noChangeArrowheads="1"/>
        </xdr:cNvSpPr>
      </xdr:nvSpPr>
      <xdr:spPr bwMode="auto">
        <a:xfrm>
          <a:off x="6156960" y="170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1554480</xdr:colOff>
      <xdr:row>39</xdr:row>
      <xdr:rowOff>68580</xdr:rowOff>
    </xdr:from>
    <xdr:ext cx="104775" cy="257175"/>
    <xdr:sp macro="" textlink="">
      <xdr:nvSpPr>
        <xdr:cNvPr id="4210" name="Text Box 2">
          <a:extLst>
            <a:ext uri="{FF2B5EF4-FFF2-40B4-BE49-F238E27FC236}">
              <a16:creationId xmlns:a16="http://schemas.microsoft.com/office/drawing/2014/main" id="{00000000-0008-0000-0100-000072100000}"/>
            </a:ext>
          </a:extLst>
        </xdr:cNvPr>
        <xdr:cNvSpPr txBox="1">
          <a:spLocks noChangeArrowheads="1"/>
        </xdr:cNvSpPr>
      </xdr:nvSpPr>
      <xdr:spPr bwMode="auto">
        <a:xfrm>
          <a:off x="7688580" y="18973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4211" name="Text Box 1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613410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4212" name="Text Box 2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613410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4213" name="Text Box 3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613410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4214" name="Text Box 4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613410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4215" name="Text Box 5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613410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4216" name="Text Box 6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613410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4217" name="Text Box 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6134100" y="25603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4218" name="Text Box 2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6134100" y="25603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4219" name="Text Box 3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6134100" y="25603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4220" name="Text Box 4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6134100" y="25603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4221" name="Text Box 5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6134100" y="25603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4222" name="Text Box 6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6134100" y="25603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4223" name="Text Box 7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6134100" y="25603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4224" name="Text Box 8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6134100" y="25603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4225" name="Text Box 9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6134100" y="25603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4226" name="Text Box 10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6134100" y="25603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4227" name="Text Box 11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6134100" y="25603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4228" name="Text Box 12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6134100" y="25603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4229" name="Text Box 13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6134100" y="25603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4230" name="Text Box 14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6134100" y="25603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4231" name="Text Box 15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6134100" y="25603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4350" name="Text Box 1">
          <a:extLst>
            <a:ext uri="{FF2B5EF4-FFF2-40B4-BE49-F238E27FC236}">
              <a16:creationId xmlns:a16="http://schemas.microsoft.com/office/drawing/2014/main" id="{00000000-0008-0000-0100-0000FE100000}"/>
            </a:ext>
          </a:extLst>
        </xdr:cNvPr>
        <xdr:cNvSpPr txBox="1">
          <a:spLocks noChangeArrowheads="1"/>
        </xdr:cNvSpPr>
      </xdr:nvSpPr>
      <xdr:spPr bwMode="auto">
        <a:xfrm>
          <a:off x="975360" y="569214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4351" name="Text Box 2">
          <a:extLst>
            <a:ext uri="{FF2B5EF4-FFF2-40B4-BE49-F238E27FC236}">
              <a16:creationId xmlns:a16="http://schemas.microsoft.com/office/drawing/2014/main" id="{00000000-0008-0000-0100-0000FF100000}"/>
            </a:ext>
          </a:extLst>
        </xdr:cNvPr>
        <xdr:cNvSpPr txBox="1">
          <a:spLocks noChangeArrowheads="1"/>
        </xdr:cNvSpPr>
      </xdr:nvSpPr>
      <xdr:spPr bwMode="auto">
        <a:xfrm>
          <a:off x="975360" y="569214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4352" name="Text Box 3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SpPr txBox="1">
          <a:spLocks noChangeArrowheads="1"/>
        </xdr:cNvSpPr>
      </xdr:nvSpPr>
      <xdr:spPr bwMode="auto">
        <a:xfrm>
          <a:off x="975360" y="569214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4353" name="Text Box 4">
          <a:extLst>
            <a:ext uri="{FF2B5EF4-FFF2-40B4-BE49-F238E27FC236}">
              <a16:creationId xmlns:a16="http://schemas.microsoft.com/office/drawing/2014/main" id="{00000000-0008-0000-0100-000001110000}"/>
            </a:ext>
          </a:extLst>
        </xdr:cNvPr>
        <xdr:cNvSpPr txBox="1">
          <a:spLocks noChangeArrowheads="1"/>
        </xdr:cNvSpPr>
      </xdr:nvSpPr>
      <xdr:spPr bwMode="auto">
        <a:xfrm>
          <a:off x="975360" y="569214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4354" name="Text Box 5">
          <a:extLst>
            <a:ext uri="{FF2B5EF4-FFF2-40B4-BE49-F238E27FC236}">
              <a16:creationId xmlns:a16="http://schemas.microsoft.com/office/drawing/2014/main" id="{00000000-0008-0000-0100-000002110000}"/>
            </a:ext>
          </a:extLst>
        </xdr:cNvPr>
        <xdr:cNvSpPr txBox="1">
          <a:spLocks noChangeArrowheads="1"/>
        </xdr:cNvSpPr>
      </xdr:nvSpPr>
      <xdr:spPr bwMode="auto">
        <a:xfrm>
          <a:off x="975360" y="569214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4355" name="Text Box 6">
          <a:extLst>
            <a:ext uri="{FF2B5EF4-FFF2-40B4-BE49-F238E27FC236}">
              <a16:creationId xmlns:a16="http://schemas.microsoft.com/office/drawing/2014/main" id="{00000000-0008-0000-0100-000003110000}"/>
            </a:ext>
          </a:extLst>
        </xdr:cNvPr>
        <xdr:cNvSpPr txBox="1">
          <a:spLocks noChangeArrowheads="1"/>
        </xdr:cNvSpPr>
      </xdr:nvSpPr>
      <xdr:spPr bwMode="auto">
        <a:xfrm>
          <a:off x="975360" y="569214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4356" name="Text Box 7">
          <a:extLst>
            <a:ext uri="{FF2B5EF4-FFF2-40B4-BE49-F238E27FC236}">
              <a16:creationId xmlns:a16="http://schemas.microsoft.com/office/drawing/2014/main" id="{00000000-0008-0000-0100-000004110000}"/>
            </a:ext>
          </a:extLst>
        </xdr:cNvPr>
        <xdr:cNvSpPr txBox="1">
          <a:spLocks noChangeArrowheads="1"/>
        </xdr:cNvSpPr>
      </xdr:nvSpPr>
      <xdr:spPr bwMode="auto">
        <a:xfrm>
          <a:off x="975360" y="569214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4357" name="Text Box 8">
          <a:extLst>
            <a:ext uri="{FF2B5EF4-FFF2-40B4-BE49-F238E27FC236}">
              <a16:creationId xmlns:a16="http://schemas.microsoft.com/office/drawing/2014/main" id="{00000000-0008-0000-0100-000005110000}"/>
            </a:ext>
          </a:extLst>
        </xdr:cNvPr>
        <xdr:cNvSpPr txBox="1">
          <a:spLocks noChangeArrowheads="1"/>
        </xdr:cNvSpPr>
      </xdr:nvSpPr>
      <xdr:spPr bwMode="auto">
        <a:xfrm>
          <a:off x="975360" y="569214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4358" name="Text Box 9">
          <a:extLst>
            <a:ext uri="{FF2B5EF4-FFF2-40B4-BE49-F238E27FC236}">
              <a16:creationId xmlns:a16="http://schemas.microsoft.com/office/drawing/2014/main" id="{00000000-0008-0000-0100-000006110000}"/>
            </a:ext>
          </a:extLst>
        </xdr:cNvPr>
        <xdr:cNvSpPr txBox="1">
          <a:spLocks noChangeArrowheads="1"/>
        </xdr:cNvSpPr>
      </xdr:nvSpPr>
      <xdr:spPr bwMode="auto">
        <a:xfrm>
          <a:off x="975360" y="569214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4359" name="Text Box 10">
          <a:extLst>
            <a:ext uri="{FF2B5EF4-FFF2-40B4-BE49-F238E27FC236}">
              <a16:creationId xmlns:a16="http://schemas.microsoft.com/office/drawing/2014/main" id="{00000000-0008-0000-0100-000007110000}"/>
            </a:ext>
          </a:extLst>
        </xdr:cNvPr>
        <xdr:cNvSpPr txBox="1">
          <a:spLocks noChangeArrowheads="1"/>
        </xdr:cNvSpPr>
      </xdr:nvSpPr>
      <xdr:spPr bwMode="auto">
        <a:xfrm>
          <a:off x="975360" y="569214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4360" name="Text Box 11">
          <a:extLst>
            <a:ext uri="{FF2B5EF4-FFF2-40B4-BE49-F238E27FC236}">
              <a16:creationId xmlns:a16="http://schemas.microsoft.com/office/drawing/2014/main" id="{00000000-0008-0000-0100-000008110000}"/>
            </a:ext>
          </a:extLst>
        </xdr:cNvPr>
        <xdr:cNvSpPr txBox="1">
          <a:spLocks noChangeArrowheads="1"/>
        </xdr:cNvSpPr>
      </xdr:nvSpPr>
      <xdr:spPr bwMode="auto">
        <a:xfrm>
          <a:off x="975360" y="569214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4361" name="Text Box 12">
          <a:extLst>
            <a:ext uri="{FF2B5EF4-FFF2-40B4-BE49-F238E27FC236}">
              <a16:creationId xmlns:a16="http://schemas.microsoft.com/office/drawing/2014/main" id="{00000000-0008-0000-0100-000009110000}"/>
            </a:ext>
          </a:extLst>
        </xdr:cNvPr>
        <xdr:cNvSpPr txBox="1">
          <a:spLocks noChangeArrowheads="1"/>
        </xdr:cNvSpPr>
      </xdr:nvSpPr>
      <xdr:spPr bwMode="auto">
        <a:xfrm>
          <a:off x="975360" y="569214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4362" name="Text Box 13">
          <a:extLst>
            <a:ext uri="{FF2B5EF4-FFF2-40B4-BE49-F238E27FC236}">
              <a16:creationId xmlns:a16="http://schemas.microsoft.com/office/drawing/2014/main" id="{00000000-0008-0000-0100-00000A110000}"/>
            </a:ext>
          </a:extLst>
        </xdr:cNvPr>
        <xdr:cNvSpPr txBox="1">
          <a:spLocks noChangeArrowheads="1"/>
        </xdr:cNvSpPr>
      </xdr:nvSpPr>
      <xdr:spPr bwMode="auto">
        <a:xfrm>
          <a:off x="975360" y="569214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4363" name="Text Box 14">
          <a:extLst>
            <a:ext uri="{FF2B5EF4-FFF2-40B4-BE49-F238E27FC236}">
              <a16:creationId xmlns:a16="http://schemas.microsoft.com/office/drawing/2014/main" id="{00000000-0008-0000-0100-00000B110000}"/>
            </a:ext>
          </a:extLst>
        </xdr:cNvPr>
        <xdr:cNvSpPr txBox="1">
          <a:spLocks noChangeArrowheads="1"/>
        </xdr:cNvSpPr>
      </xdr:nvSpPr>
      <xdr:spPr bwMode="auto">
        <a:xfrm>
          <a:off x="975360" y="569214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364" name="Text Box 1">
          <a:extLst>
            <a:ext uri="{FF2B5EF4-FFF2-40B4-BE49-F238E27FC236}">
              <a16:creationId xmlns:a16="http://schemas.microsoft.com/office/drawing/2014/main" id="{00000000-0008-0000-0100-00000C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34</xdr:row>
      <xdr:rowOff>28575</xdr:rowOff>
    </xdr:from>
    <xdr:ext cx="104775" cy="257175"/>
    <xdr:sp macro="" textlink="">
      <xdr:nvSpPr>
        <xdr:cNvPr id="4365" name="Text Box 16">
          <a:extLst>
            <a:ext uri="{FF2B5EF4-FFF2-40B4-BE49-F238E27FC236}">
              <a16:creationId xmlns:a16="http://schemas.microsoft.com/office/drawing/2014/main" id="{00000000-0008-0000-0100-00000D110000}"/>
            </a:ext>
          </a:extLst>
        </xdr:cNvPr>
        <xdr:cNvSpPr txBox="1">
          <a:spLocks noChangeArrowheads="1"/>
        </xdr:cNvSpPr>
      </xdr:nvSpPr>
      <xdr:spPr bwMode="auto">
        <a:xfrm>
          <a:off x="1346835" y="59035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34</xdr:row>
      <xdr:rowOff>28575</xdr:rowOff>
    </xdr:from>
    <xdr:ext cx="104775" cy="257175"/>
    <xdr:sp macro="" textlink="">
      <xdr:nvSpPr>
        <xdr:cNvPr id="4366" name="Text Box 16">
          <a:extLst>
            <a:ext uri="{FF2B5EF4-FFF2-40B4-BE49-F238E27FC236}">
              <a16:creationId xmlns:a16="http://schemas.microsoft.com/office/drawing/2014/main" id="{00000000-0008-0000-0100-00000E110000}"/>
            </a:ext>
          </a:extLst>
        </xdr:cNvPr>
        <xdr:cNvSpPr txBox="1">
          <a:spLocks noChangeArrowheads="1"/>
        </xdr:cNvSpPr>
      </xdr:nvSpPr>
      <xdr:spPr bwMode="auto">
        <a:xfrm>
          <a:off x="1346835" y="59035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367" name="Text Box 1">
          <a:extLst>
            <a:ext uri="{FF2B5EF4-FFF2-40B4-BE49-F238E27FC236}">
              <a16:creationId xmlns:a16="http://schemas.microsoft.com/office/drawing/2014/main" id="{00000000-0008-0000-0100-00000F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368" name="Text Box 2">
          <a:extLst>
            <a:ext uri="{FF2B5EF4-FFF2-40B4-BE49-F238E27FC236}">
              <a16:creationId xmlns:a16="http://schemas.microsoft.com/office/drawing/2014/main" id="{00000000-0008-0000-0100-000010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369" name="Text Box 3">
          <a:extLst>
            <a:ext uri="{FF2B5EF4-FFF2-40B4-BE49-F238E27FC236}">
              <a16:creationId xmlns:a16="http://schemas.microsoft.com/office/drawing/2014/main" id="{00000000-0008-0000-0100-000011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370" name="Text Box 4">
          <a:extLst>
            <a:ext uri="{FF2B5EF4-FFF2-40B4-BE49-F238E27FC236}">
              <a16:creationId xmlns:a16="http://schemas.microsoft.com/office/drawing/2014/main" id="{00000000-0008-0000-0100-000012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371" name="Text Box 5">
          <a:extLst>
            <a:ext uri="{FF2B5EF4-FFF2-40B4-BE49-F238E27FC236}">
              <a16:creationId xmlns:a16="http://schemas.microsoft.com/office/drawing/2014/main" id="{00000000-0008-0000-0100-000013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372" name="Text Box 1">
          <a:extLst>
            <a:ext uri="{FF2B5EF4-FFF2-40B4-BE49-F238E27FC236}">
              <a16:creationId xmlns:a16="http://schemas.microsoft.com/office/drawing/2014/main" id="{00000000-0008-0000-0100-000014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373" name="Text Box 2">
          <a:extLst>
            <a:ext uri="{FF2B5EF4-FFF2-40B4-BE49-F238E27FC236}">
              <a16:creationId xmlns:a16="http://schemas.microsoft.com/office/drawing/2014/main" id="{00000000-0008-0000-0100-000015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374" name="Text Box 3">
          <a:extLst>
            <a:ext uri="{FF2B5EF4-FFF2-40B4-BE49-F238E27FC236}">
              <a16:creationId xmlns:a16="http://schemas.microsoft.com/office/drawing/2014/main" id="{00000000-0008-0000-0100-000016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375" name="Text Box 4">
          <a:extLst>
            <a:ext uri="{FF2B5EF4-FFF2-40B4-BE49-F238E27FC236}">
              <a16:creationId xmlns:a16="http://schemas.microsoft.com/office/drawing/2014/main" id="{00000000-0008-0000-0100-000017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376" name="Text Box 1">
          <a:extLst>
            <a:ext uri="{FF2B5EF4-FFF2-40B4-BE49-F238E27FC236}">
              <a16:creationId xmlns:a16="http://schemas.microsoft.com/office/drawing/2014/main" id="{00000000-0008-0000-0100-000018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377" name="Text Box 2">
          <a:extLst>
            <a:ext uri="{FF2B5EF4-FFF2-40B4-BE49-F238E27FC236}">
              <a16:creationId xmlns:a16="http://schemas.microsoft.com/office/drawing/2014/main" id="{00000000-0008-0000-0100-000019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378" name="Text Box 3">
          <a:extLst>
            <a:ext uri="{FF2B5EF4-FFF2-40B4-BE49-F238E27FC236}">
              <a16:creationId xmlns:a16="http://schemas.microsoft.com/office/drawing/2014/main" id="{00000000-0008-0000-0100-00001A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379" name="Text Box 1">
          <a:extLst>
            <a:ext uri="{FF2B5EF4-FFF2-40B4-BE49-F238E27FC236}">
              <a16:creationId xmlns:a16="http://schemas.microsoft.com/office/drawing/2014/main" id="{00000000-0008-0000-0100-00001B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380" name="Text Box 2">
          <a:extLst>
            <a:ext uri="{FF2B5EF4-FFF2-40B4-BE49-F238E27FC236}">
              <a16:creationId xmlns:a16="http://schemas.microsoft.com/office/drawing/2014/main" id="{00000000-0008-0000-0100-00001C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381" name="Text Box 3">
          <a:extLst>
            <a:ext uri="{FF2B5EF4-FFF2-40B4-BE49-F238E27FC236}">
              <a16:creationId xmlns:a16="http://schemas.microsoft.com/office/drawing/2014/main" id="{00000000-0008-0000-0100-00001D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382" name="Text Box 4">
          <a:extLst>
            <a:ext uri="{FF2B5EF4-FFF2-40B4-BE49-F238E27FC236}">
              <a16:creationId xmlns:a16="http://schemas.microsoft.com/office/drawing/2014/main" id="{00000000-0008-0000-0100-00001E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383" name="Text Box 5">
          <a:extLst>
            <a:ext uri="{FF2B5EF4-FFF2-40B4-BE49-F238E27FC236}">
              <a16:creationId xmlns:a16="http://schemas.microsoft.com/office/drawing/2014/main" id="{00000000-0008-0000-0100-00001F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384" name="Text Box 6">
          <a:extLst>
            <a:ext uri="{FF2B5EF4-FFF2-40B4-BE49-F238E27FC236}">
              <a16:creationId xmlns:a16="http://schemas.microsoft.com/office/drawing/2014/main" id="{00000000-0008-0000-0100-000020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34</xdr:row>
      <xdr:rowOff>28575</xdr:rowOff>
    </xdr:from>
    <xdr:ext cx="104775" cy="257175"/>
    <xdr:sp macro="" textlink="">
      <xdr:nvSpPr>
        <xdr:cNvPr id="4385" name="Text Box 16">
          <a:extLst>
            <a:ext uri="{FF2B5EF4-FFF2-40B4-BE49-F238E27FC236}">
              <a16:creationId xmlns:a16="http://schemas.microsoft.com/office/drawing/2014/main" id="{00000000-0008-0000-0100-000021110000}"/>
            </a:ext>
          </a:extLst>
        </xdr:cNvPr>
        <xdr:cNvSpPr txBox="1">
          <a:spLocks noChangeArrowheads="1"/>
        </xdr:cNvSpPr>
      </xdr:nvSpPr>
      <xdr:spPr bwMode="auto">
        <a:xfrm>
          <a:off x="1346835" y="59035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386" name="Text Box 1">
          <a:extLst>
            <a:ext uri="{FF2B5EF4-FFF2-40B4-BE49-F238E27FC236}">
              <a16:creationId xmlns:a16="http://schemas.microsoft.com/office/drawing/2014/main" id="{00000000-0008-0000-0100-000022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387" name="Text Box 2">
          <a:extLst>
            <a:ext uri="{FF2B5EF4-FFF2-40B4-BE49-F238E27FC236}">
              <a16:creationId xmlns:a16="http://schemas.microsoft.com/office/drawing/2014/main" id="{00000000-0008-0000-0100-000023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388" name="Text Box 3">
          <a:extLst>
            <a:ext uri="{FF2B5EF4-FFF2-40B4-BE49-F238E27FC236}">
              <a16:creationId xmlns:a16="http://schemas.microsoft.com/office/drawing/2014/main" id="{00000000-0008-0000-0100-000024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389" name="Text Box 4">
          <a:extLst>
            <a:ext uri="{FF2B5EF4-FFF2-40B4-BE49-F238E27FC236}">
              <a16:creationId xmlns:a16="http://schemas.microsoft.com/office/drawing/2014/main" id="{00000000-0008-0000-0100-000025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390" name="Text Box 5">
          <a:extLst>
            <a:ext uri="{FF2B5EF4-FFF2-40B4-BE49-F238E27FC236}">
              <a16:creationId xmlns:a16="http://schemas.microsoft.com/office/drawing/2014/main" id="{00000000-0008-0000-0100-000026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391" name="Text Box 1">
          <a:extLst>
            <a:ext uri="{FF2B5EF4-FFF2-40B4-BE49-F238E27FC236}">
              <a16:creationId xmlns:a16="http://schemas.microsoft.com/office/drawing/2014/main" id="{00000000-0008-0000-0100-000027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392" name="Text Box 2">
          <a:extLst>
            <a:ext uri="{FF2B5EF4-FFF2-40B4-BE49-F238E27FC236}">
              <a16:creationId xmlns:a16="http://schemas.microsoft.com/office/drawing/2014/main" id="{00000000-0008-0000-0100-000028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393" name="Text Box 3">
          <a:extLst>
            <a:ext uri="{FF2B5EF4-FFF2-40B4-BE49-F238E27FC236}">
              <a16:creationId xmlns:a16="http://schemas.microsoft.com/office/drawing/2014/main" id="{00000000-0008-0000-0100-000029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394" name="Text Box 4">
          <a:extLst>
            <a:ext uri="{FF2B5EF4-FFF2-40B4-BE49-F238E27FC236}">
              <a16:creationId xmlns:a16="http://schemas.microsoft.com/office/drawing/2014/main" id="{00000000-0008-0000-0100-00002A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47</xdr:row>
      <xdr:rowOff>0</xdr:rowOff>
    </xdr:from>
    <xdr:ext cx="104775" cy="257175"/>
    <xdr:sp macro="" textlink="">
      <xdr:nvSpPr>
        <xdr:cNvPr id="4395" name="Text Box 5">
          <a:extLst>
            <a:ext uri="{FF2B5EF4-FFF2-40B4-BE49-F238E27FC236}">
              <a16:creationId xmlns:a16="http://schemas.microsoft.com/office/drawing/2014/main" id="{00000000-0008-0000-0100-00002B110000}"/>
            </a:ext>
          </a:extLst>
        </xdr:cNvPr>
        <xdr:cNvSpPr txBox="1">
          <a:spLocks noChangeArrowheads="1"/>
        </xdr:cNvSpPr>
      </xdr:nvSpPr>
      <xdr:spPr bwMode="auto">
        <a:xfrm>
          <a:off x="954882" y="59464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47</xdr:row>
      <xdr:rowOff>0</xdr:rowOff>
    </xdr:from>
    <xdr:ext cx="104775" cy="257175"/>
    <xdr:sp macro="" textlink="">
      <xdr:nvSpPr>
        <xdr:cNvPr id="4396" name="Text Box 5">
          <a:extLst>
            <a:ext uri="{FF2B5EF4-FFF2-40B4-BE49-F238E27FC236}">
              <a16:creationId xmlns:a16="http://schemas.microsoft.com/office/drawing/2014/main" id="{00000000-0008-0000-0100-00002C110000}"/>
            </a:ext>
          </a:extLst>
        </xdr:cNvPr>
        <xdr:cNvSpPr txBox="1">
          <a:spLocks noChangeArrowheads="1"/>
        </xdr:cNvSpPr>
      </xdr:nvSpPr>
      <xdr:spPr bwMode="auto">
        <a:xfrm>
          <a:off x="954882" y="59464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397" name="Text Box 1">
          <a:extLst>
            <a:ext uri="{FF2B5EF4-FFF2-40B4-BE49-F238E27FC236}">
              <a16:creationId xmlns:a16="http://schemas.microsoft.com/office/drawing/2014/main" id="{00000000-0008-0000-0100-00002D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398" name="Text Box 2">
          <a:extLst>
            <a:ext uri="{FF2B5EF4-FFF2-40B4-BE49-F238E27FC236}">
              <a16:creationId xmlns:a16="http://schemas.microsoft.com/office/drawing/2014/main" id="{00000000-0008-0000-0100-00002E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399" name="Text Box 3">
          <a:extLst>
            <a:ext uri="{FF2B5EF4-FFF2-40B4-BE49-F238E27FC236}">
              <a16:creationId xmlns:a16="http://schemas.microsoft.com/office/drawing/2014/main" id="{00000000-0008-0000-0100-00002F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00" name="Text Box 4">
          <a:extLst>
            <a:ext uri="{FF2B5EF4-FFF2-40B4-BE49-F238E27FC236}">
              <a16:creationId xmlns:a16="http://schemas.microsoft.com/office/drawing/2014/main" id="{00000000-0008-0000-0100-000030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01" name="Text Box 5">
          <a:extLst>
            <a:ext uri="{FF2B5EF4-FFF2-40B4-BE49-F238E27FC236}">
              <a16:creationId xmlns:a16="http://schemas.microsoft.com/office/drawing/2014/main" id="{00000000-0008-0000-0100-000031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02" name="Text Box 1">
          <a:extLst>
            <a:ext uri="{FF2B5EF4-FFF2-40B4-BE49-F238E27FC236}">
              <a16:creationId xmlns:a16="http://schemas.microsoft.com/office/drawing/2014/main" id="{00000000-0008-0000-0100-000032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00000000-0008-0000-0100-000033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04" name="Text Box 3">
          <a:extLst>
            <a:ext uri="{FF2B5EF4-FFF2-40B4-BE49-F238E27FC236}">
              <a16:creationId xmlns:a16="http://schemas.microsoft.com/office/drawing/2014/main" id="{00000000-0008-0000-0100-000034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05" name="Text Box 1">
          <a:extLst>
            <a:ext uri="{FF2B5EF4-FFF2-40B4-BE49-F238E27FC236}">
              <a16:creationId xmlns:a16="http://schemas.microsoft.com/office/drawing/2014/main" id="{00000000-0008-0000-0100-000035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06" name="Text Box 2">
          <a:extLst>
            <a:ext uri="{FF2B5EF4-FFF2-40B4-BE49-F238E27FC236}">
              <a16:creationId xmlns:a16="http://schemas.microsoft.com/office/drawing/2014/main" id="{00000000-0008-0000-0100-000036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07" name="Text Box 3">
          <a:extLst>
            <a:ext uri="{FF2B5EF4-FFF2-40B4-BE49-F238E27FC236}">
              <a16:creationId xmlns:a16="http://schemas.microsoft.com/office/drawing/2014/main" id="{00000000-0008-0000-0100-000037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08" name="Text Box 4">
          <a:extLst>
            <a:ext uri="{FF2B5EF4-FFF2-40B4-BE49-F238E27FC236}">
              <a16:creationId xmlns:a16="http://schemas.microsoft.com/office/drawing/2014/main" id="{00000000-0008-0000-0100-000038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09" name="Text Box 5">
          <a:extLst>
            <a:ext uri="{FF2B5EF4-FFF2-40B4-BE49-F238E27FC236}">
              <a16:creationId xmlns:a16="http://schemas.microsoft.com/office/drawing/2014/main" id="{00000000-0008-0000-0100-000039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10" name="Text Box 6">
          <a:extLst>
            <a:ext uri="{FF2B5EF4-FFF2-40B4-BE49-F238E27FC236}">
              <a16:creationId xmlns:a16="http://schemas.microsoft.com/office/drawing/2014/main" id="{00000000-0008-0000-0100-00003A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34</xdr:row>
      <xdr:rowOff>28575</xdr:rowOff>
    </xdr:from>
    <xdr:ext cx="104775" cy="257175"/>
    <xdr:sp macro="" textlink="">
      <xdr:nvSpPr>
        <xdr:cNvPr id="4411" name="Text Box 16">
          <a:extLst>
            <a:ext uri="{FF2B5EF4-FFF2-40B4-BE49-F238E27FC236}">
              <a16:creationId xmlns:a16="http://schemas.microsoft.com/office/drawing/2014/main" id="{00000000-0008-0000-0100-00003B110000}"/>
            </a:ext>
          </a:extLst>
        </xdr:cNvPr>
        <xdr:cNvSpPr txBox="1">
          <a:spLocks noChangeArrowheads="1"/>
        </xdr:cNvSpPr>
      </xdr:nvSpPr>
      <xdr:spPr bwMode="auto">
        <a:xfrm>
          <a:off x="1346835" y="59035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id="{00000000-0008-0000-0100-00003C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13" name="Text Box 2">
          <a:extLst>
            <a:ext uri="{FF2B5EF4-FFF2-40B4-BE49-F238E27FC236}">
              <a16:creationId xmlns:a16="http://schemas.microsoft.com/office/drawing/2014/main" id="{00000000-0008-0000-0100-00003D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14" name="Text Box 3">
          <a:extLst>
            <a:ext uri="{FF2B5EF4-FFF2-40B4-BE49-F238E27FC236}">
              <a16:creationId xmlns:a16="http://schemas.microsoft.com/office/drawing/2014/main" id="{00000000-0008-0000-0100-00003E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15" name="Text Box 4">
          <a:extLst>
            <a:ext uri="{FF2B5EF4-FFF2-40B4-BE49-F238E27FC236}">
              <a16:creationId xmlns:a16="http://schemas.microsoft.com/office/drawing/2014/main" id="{00000000-0008-0000-0100-00003F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16" name="Text Box 5">
          <a:extLst>
            <a:ext uri="{FF2B5EF4-FFF2-40B4-BE49-F238E27FC236}">
              <a16:creationId xmlns:a16="http://schemas.microsoft.com/office/drawing/2014/main" id="{00000000-0008-0000-0100-000040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17" name="Text Box 1">
          <a:extLst>
            <a:ext uri="{FF2B5EF4-FFF2-40B4-BE49-F238E27FC236}">
              <a16:creationId xmlns:a16="http://schemas.microsoft.com/office/drawing/2014/main" id="{00000000-0008-0000-0100-000041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18" name="Text Box 2">
          <a:extLst>
            <a:ext uri="{FF2B5EF4-FFF2-40B4-BE49-F238E27FC236}">
              <a16:creationId xmlns:a16="http://schemas.microsoft.com/office/drawing/2014/main" id="{00000000-0008-0000-0100-000042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19" name="Text Box 3">
          <a:extLst>
            <a:ext uri="{FF2B5EF4-FFF2-40B4-BE49-F238E27FC236}">
              <a16:creationId xmlns:a16="http://schemas.microsoft.com/office/drawing/2014/main" id="{00000000-0008-0000-0100-000043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20" name="Text Box 4">
          <a:extLst>
            <a:ext uri="{FF2B5EF4-FFF2-40B4-BE49-F238E27FC236}">
              <a16:creationId xmlns:a16="http://schemas.microsoft.com/office/drawing/2014/main" id="{00000000-0008-0000-0100-000044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47</xdr:row>
      <xdr:rowOff>0</xdr:rowOff>
    </xdr:from>
    <xdr:ext cx="104775" cy="257175"/>
    <xdr:sp macro="" textlink="">
      <xdr:nvSpPr>
        <xdr:cNvPr id="4421" name="Text Box 5">
          <a:extLst>
            <a:ext uri="{FF2B5EF4-FFF2-40B4-BE49-F238E27FC236}">
              <a16:creationId xmlns:a16="http://schemas.microsoft.com/office/drawing/2014/main" id="{00000000-0008-0000-0100-000045110000}"/>
            </a:ext>
          </a:extLst>
        </xdr:cNvPr>
        <xdr:cNvSpPr txBox="1">
          <a:spLocks noChangeArrowheads="1"/>
        </xdr:cNvSpPr>
      </xdr:nvSpPr>
      <xdr:spPr bwMode="auto">
        <a:xfrm>
          <a:off x="954882" y="59464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47</xdr:row>
      <xdr:rowOff>0</xdr:rowOff>
    </xdr:from>
    <xdr:ext cx="104775" cy="257175"/>
    <xdr:sp macro="" textlink="">
      <xdr:nvSpPr>
        <xdr:cNvPr id="4422" name="Text Box 5">
          <a:extLst>
            <a:ext uri="{FF2B5EF4-FFF2-40B4-BE49-F238E27FC236}">
              <a16:creationId xmlns:a16="http://schemas.microsoft.com/office/drawing/2014/main" id="{00000000-0008-0000-0100-000046110000}"/>
            </a:ext>
          </a:extLst>
        </xdr:cNvPr>
        <xdr:cNvSpPr txBox="1">
          <a:spLocks noChangeArrowheads="1"/>
        </xdr:cNvSpPr>
      </xdr:nvSpPr>
      <xdr:spPr bwMode="auto">
        <a:xfrm>
          <a:off x="954882" y="59464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23" name="Text Box 1">
          <a:extLst>
            <a:ext uri="{FF2B5EF4-FFF2-40B4-BE49-F238E27FC236}">
              <a16:creationId xmlns:a16="http://schemas.microsoft.com/office/drawing/2014/main" id="{00000000-0008-0000-0100-000047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24" name="Text Box 2">
          <a:extLst>
            <a:ext uri="{FF2B5EF4-FFF2-40B4-BE49-F238E27FC236}">
              <a16:creationId xmlns:a16="http://schemas.microsoft.com/office/drawing/2014/main" id="{00000000-0008-0000-0100-000048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25" name="Text Box 3">
          <a:extLst>
            <a:ext uri="{FF2B5EF4-FFF2-40B4-BE49-F238E27FC236}">
              <a16:creationId xmlns:a16="http://schemas.microsoft.com/office/drawing/2014/main" id="{00000000-0008-0000-0100-000049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26" name="Text Box 4">
          <a:extLst>
            <a:ext uri="{FF2B5EF4-FFF2-40B4-BE49-F238E27FC236}">
              <a16:creationId xmlns:a16="http://schemas.microsoft.com/office/drawing/2014/main" id="{00000000-0008-0000-0100-00004A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27" name="Text Box 5">
          <a:extLst>
            <a:ext uri="{FF2B5EF4-FFF2-40B4-BE49-F238E27FC236}">
              <a16:creationId xmlns:a16="http://schemas.microsoft.com/office/drawing/2014/main" id="{00000000-0008-0000-0100-00004B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28" name="Text Box 1">
          <a:extLst>
            <a:ext uri="{FF2B5EF4-FFF2-40B4-BE49-F238E27FC236}">
              <a16:creationId xmlns:a16="http://schemas.microsoft.com/office/drawing/2014/main" id="{00000000-0008-0000-0100-00004C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29" name="Text Box 2">
          <a:extLst>
            <a:ext uri="{FF2B5EF4-FFF2-40B4-BE49-F238E27FC236}">
              <a16:creationId xmlns:a16="http://schemas.microsoft.com/office/drawing/2014/main" id="{00000000-0008-0000-0100-00004D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30" name="Text Box 3">
          <a:extLst>
            <a:ext uri="{FF2B5EF4-FFF2-40B4-BE49-F238E27FC236}">
              <a16:creationId xmlns:a16="http://schemas.microsoft.com/office/drawing/2014/main" id="{00000000-0008-0000-0100-00004E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31" name="Text Box 4">
          <a:extLst>
            <a:ext uri="{FF2B5EF4-FFF2-40B4-BE49-F238E27FC236}">
              <a16:creationId xmlns:a16="http://schemas.microsoft.com/office/drawing/2014/main" id="{00000000-0008-0000-0100-00004F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32" name="Text Box 5">
          <a:extLst>
            <a:ext uri="{FF2B5EF4-FFF2-40B4-BE49-F238E27FC236}">
              <a16:creationId xmlns:a16="http://schemas.microsoft.com/office/drawing/2014/main" id="{00000000-0008-0000-0100-000050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34</xdr:row>
      <xdr:rowOff>28575</xdr:rowOff>
    </xdr:from>
    <xdr:ext cx="104775" cy="257175"/>
    <xdr:sp macro="" textlink="">
      <xdr:nvSpPr>
        <xdr:cNvPr id="4433" name="Text Box 16">
          <a:extLst>
            <a:ext uri="{FF2B5EF4-FFF2-40B4-BE49-F238E27FC236}">
              <a16:creationId xmlns:a16="http://schemas.microsoft.com/office/drawing/2014/main" id="{00000000-0008-0000-0100-000051110000}"/>
            </a:ext>
          </a:extLst>
        </xdr:cNvPr>
        <xdr:cNvSpPr txBox="1">
          <a:spLocks noChangeArrowheads="1"/>
        </xdr:cNvSpPr>
      </xdr:nvSpPr>
      <xdr:spPr bwMode="auto">
        <a:xfrm>
          <a:off x="1346835" y="59035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34" name="Text Box 1">
          <a:extLst>
            <a:ext uri="{FF2B5EF4-FFF2-40B4-BE49-F238E27FC236}">
              <a16:creationId xmlns:a16="http://schemas.microsoft.com/office/drawing/2014/main" id="{00000000-0008-0000-0100-000052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35" name="Text Box 2">
          <a:extLst>
            <a:ext uri="{FF2B5EF4-FFF2-40B4-BE49-F238E27FC236}">
              <a16:creationId xmlns:a16="http://schemas.microsoft.com/office/drawing/2014/main" id="{00000000-0008-0000-0100-000053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36" name="Text Box 3">
          <a:extLst>
            <a:ext uri="{FF2B5EF4-FFF2-40B4-BE49-F238E27FC236}">
              <a16:creationId xmlns:a16="http://schemas.microsoft.com/office/drawing/2014/main" id="{00000000-0008-0000-0100-000054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37" name="Text Box 4">
          <a:extLst>
            <a:ext uri="{FF2B5EF4-FFF2-40B4-BE49-F238E27FC236}">
              <a16:creationId xmlns:a16="http://schemas.microsoft.com/office/drawing/2014/main" id="{00000000-0008-0000-0100-000055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34</xdr:row>
      <xdr:rowOff>28575</xdr:rowOff>
    </xdr:from>
    <xdr:ext cx="104775" cy="257175"/>
    <xdr:sp macro="" textlink="">
      <xdr:nvSpPr>
        <xdr:cNvPr id="4438" name="Text Box 16">
          <a:extLst>
            <a:ext uri="{FF2B5EF4-FFF2-40B4-BE49-F238E27FC236}">
              <a16:creationId xmlns:a16="http://schemas.microsoft.com/office/drawing/2014/main" id="{00000000-0008-0000-0100-000056110000}"/>
            </a:ext>
          </a:extLst>
        </xdr:cNvPr>
        <xdr:cNvSpPr txBox="1">
          <a:spLocks noChangeArrowheads="1"/>
        </xdr:cNvSpPr>
      </xdr:nvSpPr>
      <xdr:spPr bwMode="auto">
        <a:xfrm>
          <a:off x="1346835" y="59035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39" name="Text Box 1">
          <a:extLst>
            <a:ext uri="{FF2B5EF4-FFF2-40B4-BE49-F238E27FC236}">
              <a16:creationId xmlns:a16="http://schemas.microsoft.com/office/drawing/2014/main" id="{00000000-0008-0000-0100-000057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40" name="Text Box 2">
          <a:extLst>
            <a:ext uri="{FF2B5EF4-FFF2-40B4-BE49-F238E27FC236}">
              <a16:creationId xmlns:a16="http://schemas.microsoft.com/office/drawing/2014/main" id="{00000000-0008-0000-0100-000058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41" name="Text Box 3">
          <a:extLst>
            <a:ext uri="{FF2B5EF4-FFF2-40B4-BE49-F238E27FC236}">
              <a16:creationId xmlns:a16="http://schemas.microsoft.com/office/drawing/2014/main" id="{00000000-0008-0000-0100-000059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42" name="Text Box 4">
          <a:extLst>
            <a:ext uri="{FF2B5EF4-FFF2-40B4-BE49-F238E27FC236}">
              <a16:creationId xmlns:a16="http://schemas.microsoft.com/office/drawing/2014/main" id="{00000000-0008-0000-0100-00005A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43" name="Text Box 5">
          <a:extLst>
            <a:ext uri="{FF2B5EF4-FFF2-40B4-BE49-F238E27FC236}">
              <a16:creationId xmlns:a16="http://schemas.microsoft.com/office/drawing/2014/main" id="{00000000-0008-0000-0100-00005B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34</xdr:row>
      <xdr:rowOff>28575</xdr:rowOff>
    </xdr:from>
    <xdr:ext cx="104775" cy="257175"/>
    <xdr:sp macro="" textlink="">
      <xdr:nvSpPr>
        <xdr:cNvPr id="4444" name="Text Box 16">
          <a:extLst>
            <a:ext uri="{FF2B5EF4-FFF2-40B4-BE49-F238E27FC236}">
              <a16:creationId xmlns:a16="http://schemas.microsoft.com/office/drawing/2014/main" id="{00000000-0008-0000-0100-00005C110000}"/>
            </a:ext>
          </a:extLst>
        </xdr:cNvPr>
        <xdr:cNvSpPr txBox="1">
          <a:spLocks noChangeArrowheads="1"/>
        </xdr:cNvSpPr>
      </xdr:nvSpPr>
      <xdr:spPr bwMode="auto">
        <a:xfrm>
          <a:off x="1346835" y="59035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45" name="Text Box 1">
          <a:extLst>
            <a:ext uri="{FF2B5EF4-FFF2-40B4-BE49-F238E27FC236}">
              <a16:creationId xmlns:a16="http://schemas.microsoft.com/office/drawing/2014/main" id="{00000000-0008-0000-0100-00005D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46" name="Text Box 2">
          <a:extLst>
            <a:ext uri="{FF2B5EF4-FFF2-40B4-BE49-F238E27FC236}">
              <a16:creationId xmlns:a16="http://schemas.microsoft.com/office/drawing/2014/main" id="{00000000-0008-0000-0100-00005E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47" name="Text Box 3">
          <a:extLst>
            <a:ext uri="{FF2B5EF4-FFF2-40B4-BE49-F238E27FC236}">
              <a16:creationId xmlns:a16="http://schemas.microsoft.com/office/drawing/2014/main" id="{00000000-0008-0000-0100-00005F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48" name="Text Box 4">
          <a:extLst>
            <a:ext uri="{FF2B5EF4-FFF2-40B4-BE49-F238E27FC236}">
              <a16:creationId xmlns:a16="http://schemas.microsoft.com/office/drawing/2014/main" id="{00000000-0008-0000-0100-000060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49" name="Text Box 5">
          <a:extLst>
            <a:ext uri="{FF2B5EF4-FFF2-40B4-BE49-F238E27FC236}">
              <a16:creationId xmlns:a16="http://schemas.microsoft.com/office/drawing/2014/main" id="{00000000-0008-0000-0100-000061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34</xdr:row>
      <xdr:rowOff>28575</xdr:rowOff>
    </xdr:from>
    <xdr:ext cx="104775" cy="257175"/>
    <xdr:sp macro="" textlink="">
      <xdr:nvSpPr>
        <xdr:cNvPr id="4450" name="Text Box 16">
          <a:extLst>
            <a:ext uri="{FF2B5EF4-FFF2-40B4-BE49-F238E27FC236}">
              <a16:creationId xmlns:a16="http://schemas.microsoft.com/office/drawing/2014/main" id="{00000000-0008-0000-0100-000062110000}"/>
            </a:ext>
          </a:extLst>
        </xdr:cNvPr>
        <xdr:cNvSpPr txBox="1">
          <a:spLocks noChangeArrowheads="1"/>
        </xdr:cNvSpPr>
      </xdr:nvSpPr>
      <xdr:spPr bwMode="auto">
        <a:xfrm>
          <a:off x="1346835" y="59035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51" name="Text Box 1">
          <a:extLst>
            <a:ext uri="{FF2B5EF4-FFF2-40B4-BE49-F238E27FC236}">
              <a16:creationId xmlns:a16="http://schemas.microsoft.com/office/drawing/2014/main" id="{00000000-0008-0000-0100-000063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52" name="Text Box 2">
          <a:extLst>
            <a:ext uri="{FF2B5EF4-FFF2-40B4-BE49-F238E27FC236}">
              <a16:creationId xmlns:a16="http://schemas.microsoft.com/office/drawing/2014/main" id="{00000000-0008-0000-0100-000064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53" name="Text Box 3">
          <a:extLst>
            <a:ext uri="{FF2B5EF4-FFF2-40B4-BE49-F238E27FC236}">
              <a16:creationId xmlns:a16="http://schemas.microsoft.com/office/drawing/2014/main" id="{00000000-0008-0000-0100-000065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54" name="Text Box 4">
          <a:extLst>
            <a:ext uri="{FF2B5EF4-FFF2-40B4-BE49-F238E27FC236}">
              <a16:creationId xmlns:a16="http://schemas.microsoft.com/office/drawing/2014/main" id="{00000000-0008-0000-0100-000066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34</xdr:row>
      <xdr:rowOff>28575</xdr:rowOff>
    </xdr:from>
    <xdr:ext cx="104775" cy="257175"/>
    <xdr:sp macro="" textlink="">
      <xdr:nvSpPr>
        <xdr:cNvPr id="4455" name="Text Box 16">
          <a:extLst>
            <a:ext uri="{FF2B5EF4-FFF2-40B4-BE49-F238E27FC236}">
              <a16:creationId xmlns:a16="http://schemas.microsoft.com/office/drawing/2014/main" id="{00000000-0008-0000-0100-000067110000}"/>
            </a:ext>
          </a:extLst>
        </xdr:cNvPr>
        <xdr:cNvSpPr txBox="1">
          <a:spLocks noChangeArrowheads="1"/>
        </xdr:cNvSpPr>
      </xdr:nvSpPr>
      <xdr:spPr bwMode="auto">
        <a:xfrm>
          <a:off x="1346835" y="59035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56" name="Text Box 1">
          <a:extLst>
            <a:ext uri="{FF2B5EF4-FFF2-40B4-BE49-F238E27FC236}">
              <a16:creationId xmlns:a16="http://schemas.microsoft.com/office/drawing/2014/main" id="{00000000-0008-0000-0100-000068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57" name="Text Box 2">
          <a:extLst>
            <a:ext uri="{FF2B5EF4-FFF2-40B4-BE49-F238E27FC236}">
              <a16:creationId xmlns:a16="http://schemas.microsoft.com/office/drawing/2014/main" id="{00000000-0008-0000-0100-000069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58" name="Text Box 3">
          <a:extLst>
            <a:ext uri="{FF2B5EF4-FFF2-40B4-BE49-F238E27FC236}">
              <a16:creationId xmlns:a16="http://schemas.microsoft.com/office/drawing/2014/main" id="{00000000-0008-0000-0100-00006A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59" name="Text Box 4">
          <a:extLst>
            <a:ext uri="{FF2B5EF4-FFF2-40B4-BE49-F238E27FC236}">
              <a16:creationId xmlns:a16="http://schemas.microsoft.com/office/drawing/2014/main" id="{00000000-0008-0000-0100-00006B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60" name="Text Box 5">
          <a:extLst>
            <a:ext uri="{FF2B5EF4-FFF2-40B4-BE49-F238E27FC236}">
              <a16:creationId xmlns:a16="http://schemas.microsoft.com/office/drawing/2014/main" id="{00000000-0008-0000-0100-00006C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34</xdr:row>
      <xdr:rowOff>28575</xdr:rowOff>
    </xdr:from>
    <xdr:ext cx="104775" cy="257175"/>
    <xdr:sp macro="" textlink="">
      <xdr:nvSpPr>
        <xdr:cNvPr id="4461" name="Text Box 16">
          <a:extLst>
            <a:ext uri="{FF2B5EF4-FFF2-40B4-BE49-F238E27FC236}">
              <a16:creationId xmlns:a16="http://schemas.microsoft.com/office/drawing/2014/main" id="{00000000-0008-0000-0100-00006D110000}"/>
            </a:ext>
          </a:extLst>
        </xdr:cNvPr>
        <xdr:cNvSpPr txBox="1">
          <a:spLocks noChangeArrowheads="1"/>
        </xdr:cNvSpPr>
      </xdr:nvSpPr>
      <xdr:spPr bwMode="auto">
        <a:xfrm>
          <a:off x="1510120" y="59035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72118</xdr:colOff>
      <xdr:row>34</xdr:row>
      <xdr:rowOff>28575</xdr:rowOff>
    </xdr:from>
    <xdr:ext cx="104775" cy="257175"/>
    <xdr:sp macro="" textlink="">
      <xdr:nvSpPr>
        <xdr:cNvPr id="4462" name="Text Box 16">
          <a:extLst>
            <a:ext uri="{FF2B5EF4-FFF2-40B4-BE49-F238E27FC236}">
              <a16:creationId xmlns:a16="http://schemas.microsoft.com/office/drawing/2014/main" id="{00000000-0008-0000-0100-00006E110000}"/>
            </a:ext>
          </a:extLst>
        </xdr:cNvPr>
        <xdr:cNvSpPr txBox="1">
          <a:spLocks noChangeArrowheads="1"/>
        </xdr:cNvSpPr>
      </xdr:nvSpPr>
      <xdr:spPr bwMode="auto">
        <a:xfrm>
          <a:off x="1047478" y="59035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63" name="Text Box 1">
          <a:extLst>
            <a:ext uri="{FF2B5EF4-FFF2-40B4-BE49-F238E27FC236}">
              <a16:creationId xmlns:a16="http://schemas.microsoft.com/office/drawing/2014/main" id="{00000000-0008-0000-0100-00006F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64" name="Text Box 2">
          <a:extLst>
            <a:ext uri="{FF2B5EF4-FFF2-40B4-BE49-F238E27FC236}">
              <a16:creationId xmlns:a16="http://schemas.microsoft.com/office/drawing/2014/main" id="{00000000-0008-0000-0100-000070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65" name="Text Box 3">
          <a:extLst>
            <a:ext uri="{FF2B5EF4-FFF2-40B4-BE49-F238E27FC236}">
              <a16:creationId xmlns:a16="http://schemas.microsoft.com/office/drawing/2014/main" id="{00000000-0008-0000-0100-000071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4466" name="Text Box 4">
          <a:extLst>
            <a:ext uri="{FF2B5EF4-FFF2-40B4-BE49-F238E27FC236}">
              <a16:creationId xmlns:a16="http://schemas.microsoft.com/office/drawing/2014/main" id="{00000000-0008-0000-0100-000072110000}"/>
            </a:ext>
          </a:extLst>
        </xdr:cNvPr>
        <xdr:cNvSpPr txBox="1">
          <a:spLocks noChangeArrowheads="1"/>
        </xdr:cNvSpPr>
      </xdr:nvSpPr>
      <xdr:spPr bwMode="auto">
        <a:xfrm>
          <a:off x="97536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13607</xdr:colOff>
      <xdr:row>34</xdr:row>
      <xdr:rowOff>122465</xdr:rowOff>
    </xdr:from>
    <xdr:ext cx="104775" cy="257175"/>
    <xdr:sp macro="" textlink="">
      <xdr:nvSpPr>
        <xdr:cNvPr id="4467" name="Text Box 3">
          <a:extLst>
            <a:ext uri="{FF2B5EF4-FFF2-40B4-BE49-F238E27FC236}">
              <a16:creationId xmlns:a16="http://schemas.microsoft.com/office/drawing/2014/main" id="{00000000-0008-0000-0100-000073110000}"/>
            </a:ext>
          </a:extLst>
        </xdr:cNvPr>
        <xdr:cNvSpPr txBox="1">
          <a:spLocks noChangeArrowheads="1"/>
        </xdr:cNvSpPr>
      </xdr:nvSpPr>
      <xdr:spPr bwMode="auto">
        <a:xfrm>
          <a:off x="988967" y="599748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4468" name="Text Box 1">
          <a:extLst>
            <a:ext uri="{FF2B5EF4-FFF2-40B4-BE49-F238E27FC236}">
              <a16:creationId xmlns:a16="http://schemas.microsoft.com/office/drawing/2014/main" id="{00000000-0008-0000-0100-000074110000}"/>
            </a:ext>
          </a:extLst>
        </xdr:cNvPr>
        <xdr:cNvSpPr txBox="1">
          <a:spLocks noChangeArrowheads="1"/>
        </xdr:cNvSpPr>
      </xdr:nvSpPr>
      <xdr:spPr bwMode="auto">
        <a:xfrm>
          <a:off x="6134100" y="4960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4469" name="Text Box 2">
          <a:extLst>
            <a:ext uri="{FF2B5EF4-FFF2-40B4-BE49-F238E27FC236}">
              <a16:creationId xmlns:a16="http://schemas.microsoft.com/office/drawing/2014/main" id="{00000000-0008-0000-0100-000075110000}"/>
            </a:ext>
          </a:extLst>
        </xdr:cNvPr>
        <xdr:cNvSpPr txBox="1">
          <a:spLocks noChangeArrowheads="1"/>
        </xdr:cNvSpPr>
      </xdr:nvSpPr>
      <xdr:spPr bwMode="auto">
        <a:xfrm>
          <a:off x="6134100" y="4960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4470" name="Text Box 3">
          <a:extLst>
            <a:ext uri="{FF2B5EF4-FFF2-40B4-BE49-F238E27FC236}">
              <a16:creationId xmlns:a16="http://schemas.microsoft.com/office/drawing/2014/main" id="{00000000-0008-0000-0100-000076110000}"/>
            </a:ext>
          </a:extLst>
        </xdr:cNvPr>
        <xdr:cNvSpPr txBox="1">
          <a:spLocks noChangeArrowheads="1"/>
        </xdr:cNvSpPr>
      </xdr:nvSpPr>
      <xdr:spPr bwMode="auto">
        <a:xfrm>
          <a:off x="6134100" y="4960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4471" name="Text Box 4">
          <a:extLst>
            <a:ext uri="{FF2B5EF4-FFF2-40B4-BE49-F238E27FC236}">
              <a16:creationId xmlns:a16="http://schemas.microsoft.com/office/drawing/2014/main" id="{00000000-0008-0000-0100-000077110000}"/>
            </a:ext>
          </a:extLst>
        </xdr:cNvPr>
        <xdr:cNvSpPr txBox="1">
          <a:spLocks noChangeArrowheads="1"/>
        </xdr:cNvSpPr>
      </xdr:nvSpPr>
      <xdr:spPr bwMode="auto">
        <a:xfrm>
          <a:off x="6134100" y="4960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4472" name="Text Box 5">
          <a:extLst>
            <a:ext uri="{FF2B5EF4-FFF2-40B4-BE49-F238E27FC236}">
              <a16:creationId xmlns:a16="http://schemas.microsoft.com/office/drawing/2014/main" id="{00000000-0008-0000-0100-000078110000}"/>
            </a:ext>
          </a:extLst>
        </xdr:cNvPr>
        <xdr:cNvSpPr txBox="1">
          <a:spLocks noChangeArrowheads="1"/>
        </xdr:cNvSpPr>
      </xdr:nvSpPr>
      <xdr:spPr bwMode="auto">
        <a:xfrm>
          <a:off x="6134100" y="4960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4473" name="Text Box 6">
          <a:extLst>
            <a:ext uri="{FF2B5EF4-FFF2-40B4-BE49-F238E27FC236}">
              <a16:creationId xmlns:a16="http://schemas.microsoft.com/office/drawing/2014/main" id="{00000000-0008-0000-0100-000079110000}"/>
            </a:ext>
          </a:extLst>
        </xdr:cNvPr>
        <xdr:cNvSpPr txBox="1">
          <a:spLocks noChangeArrowheads="1"/>
        </xdr:cNvSpPr>
      </xdr:nvSpPr>
      <xdr:spPr bwMode="auto">
        <a:xfrm>
          <a:off x="6134100" y="4960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4474" name="Text Box 1">
          <a:extLst>
            <a:ext uri="{FF2B5EF4-FFF2-40B4-BE49-F238E27FC236}">
              <a16:creationId xmlns:a16="http://schemas.microsoft.com/office/drawing/2014/main" id="{00000000-0008-0000-0100-00007A110000}"/>
            </a:ext>
          </a:extLst>
        </xdr:cNvPr>
        <xdr:cNvSpPr txBox="1">
          <a:spLocks noChangeArrowheads="1"/>
        </xdr:cNvSpPr>
      </xdr:nvSpPr>
      <xdr:spPr bwMode="auto">
        <a:xfrm>
          <a:off x="6134100" y="4960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4475" name="Text Box 2">
          <a:extLst>
            <a:ext uri="{FF2B5EF4-FFF2-40B4-BE49-F238E27FC236}">
              <a16:creationId xmlns:a16="http://schemas.microsoft.com/office/drawing/2014/main" id="{00000000-0008-0000-0100-00007B110000}"/>
            </a:ext>
          </a:extLst>
        </xdr:cNvPr>
        <xdr:cNvSpPr txBox="1">
          <a:spLocks noChangeArrowheads="1"/>
        </xdr:cNvSpPr>
      </xdr:nvSpPr>
      <xdr:spPr bwMode="auto">
        <a:xfrm>
          <a:off x="6134100" y="4960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4476" name="Text Box 3">
          <a:extLst>
            <a:ext uri="{FF2B5EF4-FFF2-40B4-BE49-F238E27FC236}">
              <a16:creationId xmlns:a16="http://schemas.microsoft.com/office/drawing/2014/main" id="{00000000-0008-0000-0100-00007C110000}"/>
            </a:ext>
          </a:extLst>
        </xdr:cNvPr>
        <xdr:cNvSpPr txBox="1">
          <a:spLocks noChangeArrowheads="1"/>
        </xdr:cNvSpPr>
      </xdr:nvSpPr>
      <xdr:spPr bwMode="auto">
        <a:xfrm>
          <a:off x="6134100" y="4960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4477" name="Text Box 4">
          <a:extLst>
            <a:ext uri="{FF2B5EF4-FFF2-40B4-BE49-F238E27FC236}">
              <a16:creationId xmlns:a16="http://schemas.microsoft.com/office/drawing/2014/main" id="{00000000-0008-0000-0100-00007D110000}"/>
            </a:ext>
          </a:extLst>
        </xdr:cNvPr>
        <xdr:cNvSpPr txBox="1">
          <a:spLocks noChangeArrowheads="1"/>
        </xdr:cNvSpPr>
      </xdr:nvSpPr>
      <xdr:spPr bwMode="auto">
        <a:xfrm>
          <a:off x="6134100" y="4960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4478" name="Text Box 5">
          <a:extLst>
            <a:ext uri="{FF2B5EF4-FFF2-40B4-BE49-F238E27FC236}">
              <a16:creationId xmlns:a16="http://schemas.microsoft.com/office/drawing/2014/main" id="{00000000-0008-0000-0100-00007E110000}"/>
            </a:ext>
          </a:extLst>
        </xdr:cNvPr>
        <xdr:cNvSpPr txBox="1">
          <a:spLocks noChangeArrowheads="1"/>
        </xdr:cNvSpPr>
      </xdr:nvSpPr>
      <xdr:spPr bwMode="auto">
        <a:xfrm>
          <a:off x="6134100" y="4960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46</xdr:row>
      <xdr:rowOff>0</xdr:rowOff>
    </xdr:from>
    <xdr:ext cx="104775" cy="257175"/>
    <xdr:sp macro="" textlink="">
      <xdr:nvSpPr>
        <xdr:cNvPr id="4479" name="Text Box 16">
          <a:extLst>
            <a:ext uri="{FF2B5EF4-FFF2-40B4-BE49-F238E27FC236}">
              <a16:creationId xmlns:a16="http://schemas.microsoft.com/office/drawing/2014/main" id="{00000000-0008-0000-0100-00007F110000}"/>
            </a:ext>
          </a:extLst>
        </xdr:cNvPr>
        <xdr:cNvSpPr txBox="1">
          <a:spLocks noChangeArrowheads="1"/>
        </xdr:cNvSpPr>
      </xdr:nvSpPr>
      <xdr:spPr bwMode="auto">
        <a:xfrm>
          <a:off x="6505575" y="4960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4480" name="Text Box 1">
          <a:extLst>
            <a:ext uri="{FF2B5EF4-FFF2-40B4-BE49-F238E27FC236}">
              <a16:creationId xmlns:a16="http://schemas.microsoft.com/office/drawing/2014/main" id="{00000000-0008-0000-0100-000080110000}"/>
            </a:ext>
          </a:extLst>
        </xdr:cNvPr>
        <xdr:cNvSpPr txBox="1">
          <a:spLocks noChangeArrowheads="1"/>
        </xdr:cNvSpPr>
      </xdr:nvSpPr>
      <xdr:spPr bwMode="auto">
        <a:xfrm>
          <a:off x="6134100" y="4960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4481" name="Text Box 2">
          <a:extLst>
            <a:ext uri="{FF2B5EF4-FFF2-40B4-BE49-F238E27FC236}">
              <a16:creationId xmlns:a16="http://schemas.microsoft.com/office/drawing/2014/main" id="{00000000-0008-0000-0100-000081110000}"/>
            </a:ext>
          </a:extLst>
        </xdr:cNvPr>
        <xdr:cNvSpPr txBox="1">
          <a:spLocks noChangeArrowheads="1"/>
        </xdr:cNvSpPr>
      </xdr:nvSpPr>
      <xdr:spPr bwMode="auto">
        <a:xfrm>
          <a:off x="6134100" y="4960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4482" name="Text Box 3">
          <a:extLst>
            <a:ext uri="{FF2B5EF4-FFF2-40B4-BE49-F238E27FC236}">
              <a16:creationId xmlns:a16="http://schemas.microsoft.com/office/drawing/2014/main" id="{00000000-0008-0000-0100-000082110000}"/>
            </a:ext>
          </a:extLst>
        </xdr:cNvPr>
        <xdr:cNvSpPr txBox="1">
          <a:spLocks noChangeArrowheads="1"/>
        </xdr:cNvSpPr>
      </xdr:nvSpPr>
      <xdr:spPr bwMode="auto">
        <a:xfrm>
          <a:off x="6134100" y="4960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4483" name="Text Box 4">
          <a:extLst>
            <a:ext uri="{FF2B5EF4-FFF2-40B4-BE49-F238E27FC236}">
              <a16:creationId xmlns:a16="http://schemas.microsoft.com/office/drawing/2014/main" id="{00000000-0008-0000-0100-000083110000}"/>
            </a:ext>
          </a:extLst>
        </xdr:cNvPr>
        <xdr:cNvSpPr txBox="1">
          <a:spLocks noChangeArrowheads="1"/>
        </xdr:cNvSpPr>
      </xdr:nvSpPr>
      <xdr:spPr bwMode="auto">
        <a:xfrm>
          <a:off x="6134100" y="4960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424815</xdr:colOff>
      <xdr:row>51</xdr:row>
      <xdr:rowOff>175260</xdr:rowOff>
    </xdr:from>
    <xdr:ext cx="104775" cy="257175"/>
    <xdr:sp macro="" textlink="">
      <xdr:nvSpPr>
        <xdr:cNvPr id="4484" name="Text Box 16">
          <a:extLst>
            <a:ext uri="{FF2B5EF4-FFF2-40B4-BE49-F238E27FC236}">
              <a16:creationId xmlns:a16="http://schemas.microsoft.com/office/drawing/2014/main" id="{00000000-0008-0000-0100-000084110000}"/>
            </a:ext>
          </a:extLst>
        </xdr:cNvPr>
        <xdr:cNvSpPr txBox="1">
          <a:spLocks noChangeArrowheads="1"/>
        </xdr:cNvSpPr>
      </xdr:nvSpPr>
      <xdr:spPr bwMode="auto">
        <a:xfrm>
          <a:off x="6558915" y="5135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4485" name="Text Box 1">
          <a:extLst>
            <a:ext uri="{FF2B5EF4-FFF2-40B4-BE49-F238E27FC236}">
              <a16:creationId xmlns:a16="http://schemas.microsoft.com/office/drawing/2014/main" id="{00000000-0008-0000-0100-000085110000}"/>
            </a:ext>
          </a:extLst>
        </xdr:cNvPr>
        <xdr:cNvSpPr txBox="1">
          <a:spLocks noChangeArrowheads="1"/>
        </xdr:cNvSpPr>
      </xdr:nvSpPr>
      <xdr:spPr bwMode="auto">
        <a:xfrm>
          <a:off x="6134100" y="4960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4486" name="Text Box 2">
          <a:extLst>
            <a:ext uri="{FF2B5EF4-FFF2-40B4-BE49-F238E27FC236}">
              <a16:creationId xmlns:a16="http://schemas.microsoft.com/office/drawing/2014/main" id="{00000000-0008-0000-0100-000086110000}"/>
            </a:ext>
          </a:extLst>
        </xdr:cNvPr>
        <xdr:cNvSpPr txBox="1">
          <a:spLocks noChangeArrowheads="1"/>
        </xdr:cNvSpPr>
      </xdr:nvSpPr>
      <xdr:spPr bwMode="auto">
        <a:xfrm>
          <a:off x="6134100" y="4960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255271</xdr:colOff>
      <xdr:row>54</xdr:row>
      <xdr:rowOff>137160</xdr:rowOff>
    </xdr:from>
    <xdr:ext cx="104775" cy="257175"/>
    <xdr:sp macro="" textlink="">
      <xdr:nvSpPr>
        <xdr:cNvPr id="4487" name="Text Box 4">
          <a:extLst>
            <a:ext uri="{FF2B5EF4-FFF2-40B4-BE49-F238E27FC236}">
              <a16:creationId xmlns:a16="http://schemas.microsoft.com/office/drawing/2014/main" id="{00000000-0008-0000-0100-000087110000}"/>
            </a:ext>
          </a:extLst>
        </xdr:cNvPr>
        <xdr:cNvSpPr txBox="1">
          <a:spLocks noChangeArrowheads="1"/>
        </xdr:cNvSpPr>
      </xdr:nvSpPr>
      <xdr:spPr bwMode="auto">
        <a:xfrm>
          <a:off x="6069331" y="5646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274320</xdr:colOff>
      <xdr:row>54</xdr:row>
      <xdr:rowOff>30480</xdr:rowOff>
    </xdr:from>
    <xdr:ext cx="104775" cy="257175"/>
    <xdr:sp macro="" textlink="">
      <xdr:nvSpPr>
        <xdr:cNvPr id="4488" name="Text Box 2">
          <a:extLst>
            <a:ext uri="{FF2B5EF4-FFF2-40B4-BE49-F238E27FC236}">
              <a16:creationId xmlns:a16="http://schemas.microsoft.com/office/drawing/2014/main" id="{00000000-0008-0000-0100-000088110000}"/>
            </a:ext>
          </a:extLst>
        </xdr:cNvPr>
        <xdr:cNvSpPr txBox="1">
          <a:spLocks noChangeArrowheads="1"/>
        </xdr:cNvSpPr>
      </xdr:nvSpPr>
      <xdr:spPr bwMode="auto">
        <a:xfrm>
          <a:off x="6088380" y="55397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266700</xdr:colOff>
      <xdr:row>54</xdr:row>
      <xdr:rowOff>68580</xdr:rowOff>
    </xdr:from>
    <xdr:ext cx="104775" cy="257175"/>
    <xdr:sp macro="" textlink="">
      <xdr:nvSpPr>
        <xdr:cNvPr id="4489" name="Text Box 3">
          <a:extLst>
            <a:ext uri="{FF2B5EF4-FFF2-40B4-BE49-F238E27FC236}">
              <a16:creationId xmlns:a16="http://schemas.microsoft.com/office/drawing/2014/main" id="{00000000-0008-0000-0100-000089110000}"/>
            </a:ext>
          </a:extLst>
        </xdr:cNvPr>
        <xdr:cNvSpPr txBox="1">
          <a:spLocks noChangeArrowheads="1"/>
        </xdr:cNvSpPr>
      </xdr:nvSpPr>
      <xdr:spPr bwMode="auto">
        <a:xfrm>
          <a:off x="6080760" y="55778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46</xdr:row>
      <xdr:rowOff>0</xdr:rowOff>
    </xdr:from>
    <xdr:ext cx="104775" cy="257175"/>
    <xdr:sp macro="" textlink="">
      <xdr:nvSpPr>
        <xdr:cNvPr id="4490" name="Text Box 16">
          <a:extLst>
            <a:ext uri="{FF2B5EF4-FFF2-40B4-BE49-F238E27FC236}">
              <a16:creationId xmlns:a16="http://schemas.microsoft.com/office/drawing/2014/main" id="{00000000-0008-0000-0100-00008A110000}"/>
            </a:ext>
          </a:extLst>
        </xdr:cNvPr>
        <xdr:cNvSpPr txBox="1">
          <a:spLocks noChangeArrowheads="1"/>
        </xdr:cNvSpPr>
      </xdr:nvSpPr>
      <xdr:spPr bwMode="auto">
        <a:xfrm>
          <a:off x="7320303" y="49606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491" name="Text Box 1">
          <a:extLst>
            <a:ext uri="{FF2B5EF4-FFF2-40B4-BE49-F238E27FC236}">
              <a16:creationId xmlns:a16="http://schemas.microsoft.com/office/drawing/2014/main" id="{00000000-0008-0000-0100-00008B110000}"/>
            </a:ext>
          </a:extLst>
        </xdr:cNvPr>
        <xdr:cNvSpPr txBox="1">
          <a:spLocks noChangeArrowheads="1"/>
        </xdr:cNvSpPr>
      </xdr:nvSpPr>
      <xdr:spPr bwMode="auto">
        <a:xfrm>
          <a:off x="613410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492" name="Text Box 2">
          <a:extLst>
            <a:ext uri="{FF2B5EF4-FFF2-40B4-BE49-F238E27FC236}">
              <a16:creationId xmlns:a16="http://schemas.microsoft.com/office/drawing/2014/main" id="{00000000-0008-0000-0100-00008C110000}"/>
            </a:ext>
          </a:extLst>
        </xdr:cNvPr>
        <xdr:cNvSpPr txBox="1">
          <a:spLocks noChangeArrowheads="1"/>
        </xdr:cNvSpPr>
      </xdr:nvSpPr>
      <xdr:spPr bwMode="auto">
        <a:xfrm>
          <a:off x="613410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493" name="Text Box 3">
          <a:extLst>
            <a:ext uri="{FF2B5EF4-FFF2-40B4-BE49-F238E27FC236}">
              <a16:creationId xmlns:a16="http://schemas.microsoft.com/office/drawing/2014/main" id="{00000000-0008-0000-0100-00008D110000}"/>
            </a:ext>
          </a:extLst>
        </xdr:cNvPr>
        <xdr:cNvSpPr txBox="1">
          <a:spLocks noChangeArrowheads="1"/>
        </xdr:cNvSpPr>
      </xdr:nvSpPr>
      <xdr:spPr bwMode="auto">
        <a:xfrm>
          <a:off x="613410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494" name="Text Box 4">
          <a:extLst>
            <a:ext uri="{FF2B5EF4-FFF2-40B4-BE49-F238E27FC236}">
              <a16:creationId xmlns:a16="http://schemas.microsoft.com/office/drawing/2014/main" id="{00000000-0008-0000-0100-00008E110000}"/>
            </a:ext>
          </a:extLst>
        </xdr:cNvPr>
        <xdr:cNvSpPr txBox="1">
          <a:spLocks noChangeArrowheads="1"/>
        </xdr:cNvSpPr>
      </xdr:nvSpPr>
      <xdr:spPr bwMode="auto">
        <a:xfrm>
          <a:off x="613410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495" name="Text Box 5">
          <a:extLst>
            <a:ext uri="{FF2B5EF4-FFF2-40B4-BE49-F238E27FC236}">
              <a16:creationId xmlns:a16="http://schemas.microsoft.com/office/drawing/2014/main" id="{00000000-0008-0000-0100-00008F110000}"/>
            </a:ext>
          </a:extLst>
        </xdr:cNvPr>
        <xdr:cNvSpPr txBox="1">
          <a:spLocks noChangeArrowheads="1"/>
        </xdr:cNvSpPr>
      </xdr:nvSpPr>
      <xdr:spPr bwMode="auto">
        <a:xfrm>
          <a:off x="613410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4496" name="Text Box 1">
          <a:extLst>
            <a:ext uri="{FF2B5EF4-FFF2-40B4-BE49-F238E27FC236}">
              <a16:creationId xmlns:a16="http://schemas.microsoft.com/office/drawing/2014/main" id="{00000000-0008-0000-0100-000090110000}"/>
            </a:ext>
          </a:extLst>
        </xdr:cNvPr>
        <xdr:cNvSpPr txBox="1">
          <a:spLocks noChangeArrowheads="1"/>
        </xdr:cNvSpPr>
      </xdr:nvSpPr>
      <xdr:spPr bwMode="auto">
        <a:xfrm>
          <a:off x="6134100" y="55092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4497" name="Text Box 2">
          <a:extLst>
            <a:ext uri="{FF2B5EF4-FFF2-40B4-BE49-F238E27FC236}">
              <a16:creationId xmlns:a16="http://schemas.microsoft.com/office/drawing/2014/main" id="{00000000-0008-0000-0100-000091110000}"/>
            </a:ext>
          </a:extLst>
        </xdr:cNvPr>
        <xdr:cNvSpPr txBox="1">
          <a:spLocks noChangeArrowheads="1"/>
        </xdr:cNvSpPr>
      </xdr:nvSpPr>
      <xdr:spPr bwMode="auto">
        <a:xfrm>
          <a:off x="6134100" y="55092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4498" name="Text Box 3">
          <a:extLst>
            <a:ext uri="{FF2B5EF4-FFF2-40B4-BE49-F238E27FC236}">
              <a16:creationId xmlns:a16="http://schemas.microsoft.com/office/drawing/2014/main" id="{00000000-0008-0000-0100-000092110000}"/>
            </a:ext>
          </a:extLst>
        </xdr:cNvPr>
        <xdr:cNvSpPr txBox="1">
          <a:spLocks noChangeArrowheads="1"/>
        </xdr:cNvSpPr>
      </xdr:nvSpPr>
      <xdr:spPr bwMode="auto">
        <a:xfrm>
          <a:off x="6134100" y="55092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4499" name="Text Box 4">
          <a:extLst>
            <a:ext uri="{FF2B5EF4-FFF2-40B4-BE49-F238E27FC236}">
              <a16:creationId xmlns:a16="http://schemas.microsoft.com/office/drawing/2014/main" id="{00000000-0008-0000-0100-000093110000}"/>
            </a:ext>
          </a:extLst>
        </xdr:cNvPr>
        <xdr:cNvSpPr txBox="1">
          <a:spLocks noChangeArrowheads="1"/>
        </xdr:cNvSpPr>
      </xdr:nvSpPr>
      <xdr:spPr bwMode="auto">
        <a:xfrm>
          <a:off x="6134100" y="55092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4500" name="Text Box 5">
          <a:extLst>
            <a:ext uri="{FF2B5EF4-FFF2-40B4-BE49-F238E27FC236}">
              <a16:creationId xmlns:a16="http://schemas.microsoft.com/office/drawing/2014/main" id="{00000000-0008-0000-0100-000094110000}"/>
            </a:ext>
          </a:extLst>
        </xdr:cNvPr>
        <xdr:cNvSpPr txBox="1">
          <a:spLocks noChangeArrowheads="1"/>
        </xdr:cNvSpPr>
      </xdr:nvSpPr>
      <xdr:spPr bwMode="auto">
        <a:xfrm>
          <a:off x="6134100" y="55092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54</xdr:row>
      <xdr:rowOff>28575</xdr:rowOff>
    </xdr:from>
    <xdr:ext cx="104775" cy="257175"/>
    <xdr:sp macro="" textlink="">
      <xdr:nvSpPr>
        <xdr:cNvPr id="4501" name="Text Box 16">
          <a:extLst>
            <a:ext uri="{FF2B5EF4-FFF2-40B4-BE49-F238E27FC236}">
              <a16:creationId xmlns:a16="http://schemas.microsoft.com/office/drawing/2014/main" id="{00000000-0008-0000-0100-000095110000}"/>
            </a:ext>
          </a:extLst>
        </xdr:cNvPr>
        <xdr:cNvSpPr txBox="1">
          <a:spLocks noChangeArrowheads="1"/>
        </xdr:cNvSpPr>
      </xdr:nvSpPr>
      <xdr:spPr bwMode="auto">
        <a:xfrm>
          <a:off x="6505575" y="55378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4502" name="Text Box 1">
          <a:extLst>
            <a:ext uri="{FF2B5EF4-FFF2-40B4-BE49-F238E27FC236}">
              <a16:creationId xmlns:a16="http://schemas.microsoft.com/office/drawing/2014/main" id="{00000000-0008-0000-0100-000096110000}"/>
            </a:ext>
          </a:extLst>
        </xdr:cNvPr>
        <xdr:cNvSpPr txBox="1">
          <a:spLocks noChangeArrowheads="1"/>
        </xdr:cNvSpPr>
      </xdr:nvSpPr>
      <xdr:spPr bwMode="auto">
        <a:xfrm>
          <a:off x="6134100" y="55092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104775" cy="257175"/>
    <xdr:sp macro="" textlink="">
      <xdr:nvSpPr>
        <xdr:cNvPr id="4503" name="Text Box 2">
          <a:extLst>
            <a:ext uri="{FF2B5EF4-FFF2-40B4-BE49-F238E27FC236}">
              <a16:creationId xmlns:a16="http://schemas.microsoft.com/office/drawing/2014/main" id="{00000000-0008-0000-0100-000097110000}"/>
            </a:ext>
          </a:extLst>
        </xdr:cNvPr>
        <xdr:cNvSpPr txBox="1">
          <a:spLocks noChangeArrowheads="1"/>
        </xdr:cNvSpPr>
      </xdr:nvSpPr>
      <xdr:spPr bwMode="auto">
        <a:xfrm>
          <a:off x="6134100" y="55092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4504" name="Text Box 1">
          <a:extLst>
            <a:ext uri="{FF2B5EF4-FFF2-40B4-BE49-F238E27FC236}">
              <a16:creationId xmlns:a16="http://schemas.microsoft.com/office/drawing/2014/main" id="{00000000-0008-0000-0100-000098110000}"/>
            </a:ext>
          </a:extLst>
        </xdr:cNvPr>
        <xdr:cNvSpPr txBox="1">
          <a:spLocks noChangeArrowheads="1"/>
        </xdr:cNvSpPr>
      </xdr:nvSpPr>
      <xdr:spPr bwMode="auto">
        <a:xfrm>
          <a:off x="6134100" y="53263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4505" name="Text Box 2">
          <a:extLst>
            <a:ext uri="{FF2B5EF4-FFF2-40B4-BE49-F238E27FC236}">
              <a16:creationId xmlns:a16="http://schemas.microsoft.com/office/drawing/2014/main" id="{00000000-0008-0000-0100-000099110000}"/>
            </a:ext>
          </a:extLst>
        </xdr:cNvPr>
        <xdr:cNvSpPr txBox="1">
          <a:spLocks noChangeArrowheads="1"/>
        </xdr:cNvSpPr>
      </xdr:nvSpPr>
      <xdr:spPr bwMode="auto">
        <a:xfrm>
          <a:off x="6134100" y="53263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4506" name="Text Box 3">
          <a:extLst>
            <a:ext uri="{FF2B5EF4-FFF2-40B4-BE49-F238E27FC236}">
              <a16:creationId xmlns:a16="http://schemas.microsoft.com/office/drawing/2014/main" id="{00000000-0008-0000-0100-00009A110000}"/>
            </a:ext>
          </a:extLst>
        </xdr:cNvPr>
        <xdr:cNvSpPr txBox="1">
          <a:spLocks noChangeArrowheads="1"/>
        </xdr:cNvSpPr>
      </xdr:nvSpPr>
      <xdr:spPr bwMode="auto">
        <a:xfrm>
          <a:off x="6134100" y="53263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4507" name="Text Box 4">
          <a:extLst>
            <a:ext uri="{FF2B5EF4-FFF2-40B4-BE49-F238E27FC236}">
              <a16:creationId xmlns:a16="http://schemas.microsoft.com/office/drawing/2014/main" id="{00000000-0008-0000-0100-00009B110000}"/>
            </a:ext>
          </a:extLst>
        </xdr:cNvPr>
        <xdr:cNvSpPr txBox="1">
          <a:spLocks noChangeArrowheads="1"/>
        </xdr:cNvSpPr>
      </xdr:nvSpPr>
      <xdr:spPr bwMode="auto">
        <a:xfrm>
          <a:off x="6134100" y="53263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104775" cy="257175"/>
    <xdr:sp macro="" textlink="">
      <xdr:nvSpPr>
        <xdr:cNvPr id="4508" name="Text Box 5">
          <a:extLst>
            <a:ext uri="{FF2B5EF4-FFF2-40B4-BE49-F238E27FC236}">
              <a16:creationId xmlns:a16="http://schemas.microsoft.com/office/drawing/2014/main" id="{00000000-0008-0000-0100-00009C110000}"/>
            </a:ext>
          </a:extLst>
        </xdr:cNvPr>
        <xdr:cNvSpPr txBox="1">
          <a:spLocks noChangeArrowheads="1"/>
        </xdr:cNvSpPr>
      </xdr:nvSpPr>
      <xdr:spPr bwMode="auto">
        <a:xfrm>
          <a:off x="6134100" y="53263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4509" name="Text Box 1">
          <a:extLst>
            <a:ext uri="{FF2B5EF4-FFF2-40B4-BE49-F238E27FC236}">
              <a16:creationId xmlns:a16="http://schemas.microsoft.com/office/drawing/2014/main" id="{00000000-0008-0000-0100-00009D110000}"/>
            </a:ext>
          </a:extLst>
        </xdr:cNvPr>
        <xdr:cNvSpPr txBox="1">
          <a:spLocks noChangeArrowheads="1"/>
        </xdr:cNvSpPr>
      </xdr:nvSpPr>
      <xdr:spPr bwMode="auto">
        <a:xfrm>
          <a:off x="6134100" y="44119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4510" name="Text Box 2">
          <a:extLst>
            <a:ext uri="{FF2B5EF4-FFF2-40B4-BE49-F238E27FC236}">
              <a16:creationId xmlns:a16="http://schemas.microsoft.com/office/drawing/2014/main" id="{00000000-0008-0000-0100-00009E110000}"/>
            </a:ext>
          </a:extLst>
        </xdr:cNvPr>
        <xdr:cNvSpPr txBox="1">
          <a:spLocks noChangeArrowheads="1"/>
        </xdr:cNvSpPr>
      </xdr:nvSpPr>
      <xdr:spPr bwMode="auto">
        <a:xfrm>
          <a:off x="6134100" y="44119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4511" name="Text Box 3">
          <a:extLst>
            <a:ext uri="{FF2B5EF4-FFF2-40B4-BE49-F238E27FC236}">
              <a16:creationId xmlns:a16="http://schemas.microsoft.com/office/drawing/2014/main" id="{00000000-0008-0000-0100-00009F110000}"/>
            </a:ext>
          </a:extLst>
        </xdr:cNvPr>
        <xdr:cNvSpPr txBox="1">
          <a:spLocks noChangeArrowheads="1"/>
        </xdr:cNvSpPr>
      </xdr:nvSpPr>
      <xdr:spPr bwMode="auto">
        <a:xfrm>
          <a:off x="6134100" y="44119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4512" name="Text Box 4">
          <a:extLst>
            <a:ext uri="{FF2B5EF4-FFF2-40B4-BE49-F238E27FC236}">
              <a16:creationId xmlns:a16="http://schemas.microsoft.com/office/drawing/2014/main" id="{00000000-0008-0000-0100-0000A0110000}"/>
            </a:ext>
          </a:extLst>
        </xdr:cNvPr>
        <xdr:cNvSpPr txBox="1">
          <a:spLocks noChangeArrowheads="1"/>
        </xdr:cNvSpPr>
      </xdr:nvSpPr>
      <xdr:spPr bwMode="auto">
        <a:xfrm>
          <a:off x="6134100" y="44119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4513" name="Text Box 5">
          <a:extLst>
            <a:ext uri="{FF2B5EF4-FFF2-40B4-BE49-F238E27FC236}">
              <a16:creationId xmlns:a16="http://schemas.microsoft.com/office/drawing/2014/main" id="{00000000-0008-0000-0100-0000A1110000}"/>
            </a:ext>
          </a:extLst>
        </xdr:cNvPr>
        <xdr:cNvSpPr txBox="1">
          <a:spLocks noChangeArrowheads="1"/>
        </xdr:cNvSpPr>
      </xdr:nvSpPr>
      <xdr:spPr bwMode="auto">
        <a:xfrm>
          <a:off x="6134100" y="44119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27</xdr:row>
      <xdr:rowOff>28575</xdr:rowOff>
    </xdr:from>
    <xdr:ext cx="104775" cy="257175"/>
    <xdr:sp macro="" textlink="">
      <xdr:nvSpPr>
        <xdr:cNvPr id="4514" name="Text Box 16">
          <a:extLst>
            <a:ext uri="{FF2B5EF4-FFF2-40B4-BE49-F238E27FC236}">
              <a16:creationId xmlns:a16="http://schemas.microsoft.com/office/drawing/2014/main" id="{00000000-0008-0000-0100-0000A2110000}"/>
            </a:ext>
          </a:extLst>
        </xdr:cNvPr>
        <xdr:cNvSpPr txBox="1">
          <a:spLocks noChangeArrowheads="1"/>
        </xdr:cNvSpPr>
      </xdr:nvSpPr>
      <xdr:spPr bwMode="auto">
        <a:xfrm>
          <a:off x="6505575" y="44405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4515" name="Text Box 1">
          <a:extLst>
            <a:ext uri="{FF2B5EF4-FFF2-40B4-BE49-F238E27FC236}">
              <a16:creationId xmlns:a16="http://schemas.microsoft.com/office/drawing/2014/main" id="{00000000-0008-0000-0100-0000A3110000}"/>
            </a:ext>
          </a:extLst>
        </xdr:cNvPr>
        <xdr:cNvSpPr txBox="1">
          <a:spLocks noChangeArrowheads="1"/>
        </xdr:cNvSpPr>
      </xdr:nvSpPr>
      <xdr:spPr bwMode="auto">
        <a:xfrm>
          <a:off x="6134100" y="44119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4516" name="Text Box 2">
          <a:extLst>
            <a:ext uri="{FF2B5EF4-FFF2-40B4-BE49-F238E27FC236}">
              <a16:creationId xmlns:a16="http://schemas.microsoft.com/office/drawing/2014/main" id="{00000000-0008-0000-0100-0000A4110000}"/>
            </a:ext>
          </a:extLst>
        </xdr:cNvPr>
        <xdr:cNvSpPr txBox="1">
          <a:spLocks noChangeArrowheads="1"/>
        </xdr:cNvSpPr>
      </xdr:nvSpPr>
      <xdr:spPr bwMode="auto">
        <a:xfrm>
          <a:off x="6134100" y="44119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4517" name="Text Box 3">
          <a:extLst>
            <a:ext uri="{FF2B5EF4-FFF2-40B4-BE49-F238E27FC236}">
              <a16:creationId xmlns:a16="http://schemas.microsoft.com/office/drawing/2014/main" id="{00000000-0008-0000-0100-0000A5110000}"/>
            </a:ext>
          </a:extLst>
        </xdr:cNvPr>
        <xdr:cNvSpPr txBox="1">
          <a:spLocks noChangeArrowheads="1"/>
        </xdr:cNvSpPr>
      </xdr:nvSpPr>
      <xdr:spPr bwMode="auto">
        <a:xfrm>
          <a:off x="6134100" y="44119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4518" name="Text Box 4">
          <a:extLst>
            <a:ext uri="{FF2B5EF4-FFF2-40B4-BE49-F238E27FC236}">
              <a16:creationId xmlns:a16="http://schemas.microsoft.com/office/drawing/2014/main" id="{00000000-0008-0000-0100-0000A6110000}"/>
            </a:ext>
          </a:extLst>
        </xdr:cNvPr>
        <xdr:cNvSpPr txBox="1">
          <a:spLocks noChangeArrowheads="1"/>
        </xdr:cNvSpPr>
      </xdr:nvSpPr>
      <xdr:spPr bwMode="auto">
        <a:xfrm>
          <a:off x="6134100" y="44119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4519" name="Text Box 1">
          <a:extLst>
            <a:ext uri="{FF2B5EF4-FFF2-40B4-BE49-F238E27FC236}">
              <a16:creationId xmlns:a16="http://schemas.microsoft.com/office/drawing/2014/main" id="{00000000-0008-0000-0100-0000A7110000}"/>
            </a:ext>
          </a:extLst>
        </xdr:cNvPr>
        <xdr:cNvSpPr txBox="1">
          <a:spLocks noChangeArrowheads="1"/>
        </xdr:cNvSpPr>
      </xdr:nvSpPr>
      <xdr:spPr bwMode="auto">
        <a:xfrm>
          <a:off x="6134100" y="44119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4520" name="Text Box 2">
          <a:extLst>
            <a:ext uri="{FF2B5EF4-FFF2-40B4-BE49-F238E27FC236}">
              <a16:creationId xmlns:a16="http://schemas.microsoft.com/office/drawing/2014/main" id="{00000000-0008-0000-0100-0000A8110000}"/>
            </a:ext>
          </a:extLst>
        </xdr:cNvPr>
        <xdr:cNvSpPr txBox="1">
          <a:spLocks noChangeArrowheads="1"/>
        </xdr:cNvSpPr>
      </xdr:nvSpPr>
      <xdr:spPr bwMode="auto">
        <a:xfrm>
          <a:off x="6134100" y="44119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4521" name="Text Box 3">
          <a:extLst>
            <a:ext uri="{FF2B5EF4-FFF2-40B4-BE49-F238E27FC236}">
              <a16:creationId xmlns:a16="http://schemas.microsoft.com/office/drawing/2014/main" id="{00000000-0008-0000-0100-0000A9110000}"/>
            </a:ext>
          </a:extLst>
        </xdr:cNvPr>
        <xdr:cNvSpPr txBox="1">
          <a:spLocks noChangeArrowheads="1"/>
        </xdr:cNvSpPr>
      </xdr:nvSpPr>
      <xdr:spPr bwMode="auto">
        <a:xfrm>
          <a:off x="6134100" y="44119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4522" name="Text Box 4">
          <a:extLst>
            <a:ext uri="{FF2B5EF4-FFF2-40B4-BE49-F238E27FC236}">
              <a16:creationId xmlns:a16="http://schemas.microsoft.com/office/drawing/2014/main" id="{00000000-0008-0000-0100-0000AA110000}"/>
            </a:ext>
          </a:extLst>
        </xdr:cNvPr>
        <xdr:cNvSpPr txBox="1">
          <a:spLocks noChangeArrowheads="1"/>
        </xdr:cNvSpPr>
      </xdr:nvSpPr>
      <xdr:spPr bwMode="auto">
        <a:xfrm>
          <a:off x="6134100" y="44119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4523" name="Text Box 5">
          <a:extLst>
            <a:ext uri="{FF2B5EF4-FFF2-40B4-BE49-F238E27FC236}">
              <a16:creationId xmlns:a16="http://schemas.microsoft.com/office/drawing/2014/main" id="{00000000-0008-0000-0100-0000AB110000}"/>
            </a:ext>
          </a:extLst>
        </xdr:cNvPr>
        <xdr:cNvSpPr txBox="1">
          <a:spLocks noChangeArrowheads="1"/>
        </xdr:cNvSpPr>
      </xdr:nvSpPr>
      <xdr:spPr bwMode="auto">
        <a:xfrm>
          <a:off x="6134100" y="44119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27</xdr:row>
      <xdr:rowOff>28575</xdr:rowOff>
    </xdr:from>
    <xdr:ext cx="104775" cy="257175"/>
    <xdr:sp macro="" textlink="">
      <xdr:nvSpPr>
        <xdr:cNvPr id="4524" name="Text Box 16">
          <a:extLst>
            <a:ext uri="{FF2B5EF4-FFF2-40B4-BE49-F238E27FC236}">
              <a16:creationId xmlns:a16="http://schemas.microsoft.com/office/drawing/2014/main" id="{00000000-0008-0000-0100-0000AC110000}"/>
            </a:ext>
          </a:extLst>
        </xdr:cNvPr>
        <xdr:cNvSpPr txBox="1">
          <a:spLocks noChangeArrowheads="1"/>
        </xdr:cNvSpPr>
      </xdr:nvSpPr>
      <xdr:spPr bwMode="auto">
        <a:xfrm>
          <a:off x="6668860" y="44405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46</xdr:row>
      <xdr:rowOff>0</xdr:rowOff>
    </xdr:from>
    <xdr:ext cx="104775" cy="257175"/>
    <xdr:sp macro="" textlink="">
      <xdr:nvSpPr>
        <xdr:cNvPr id="4525" name="Text Box 4">
          <a:extLst>
            <a:ext uri="{FF2B5EF4-FFF2-40B4-BE49-F238E27FC236}">
              <a16:creationId xmlns:a16="http://schemas.microsoft.com/office/drawing/2014/main" id="{00000000-0008-0000-0100-0000AD110000}"/>
            </a:ext>
          </a:extLst>
        </xdr:cNvPr>
        <xdr:cNvSpPr txBox="1">
          <a:spLocks noChangeArrowheads="1"/>
        </xdr:cNvSpPr>
      </xdr:nvSpPr>
      <xdr:spPr bwMode="auto">
        <a:xfrm>
          <a:off x="6146006" y="454294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462643</xdr:colOff>
      <xdr:row>46</xdr:row>
      <xdr:rowOff>0</xdr:rowOff>
    </xdr:from>
    <xdr:ext cx="104775" cy="257175"/>
    <xdr:sp macro="" textlink="">
      <xdr:nvSpPr>
        <xdr:cNvPr id="4526" name="Text Box 1">
          <a:extLst>
            <a:ext uri="{FF2B5EF4-FFF2-40B4-BE49-F238E27FC236}">
              <a16:creationId xmlns:a16="http://schemas.microsoft.com/office/drawing/2014/main" id="{00000000-0008-0000-0100-0000AE110000}"/>
            </a:ext>
          </a:extLst>
        </xdr:cNvPr>
        <xdr:cNvSpPr txBox="1">
          <a:spLocks noChangeArrowheads="1"/>
        </xdr:cNvSpPr>
      </xdr:nvSpPr>
      <xdr:spPr bwMode="auto">
        <a:xfrm>
          <a:off x="6596743" y="454805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46</xdr:row>
      <xdr:rowOff>28575</xdr:rowOff>
    </xdr:from>
    <xdr:ext cx="104775" cy="257175"/>
    <xdr:sp macro="" textlink="">
      <xdr:nvSpPr>
        <xdr:cNvPr id="4527" name="Text Box 16">
          <a:extLst>
            <a:ext uri="{FF2B5EF4-FFF2-40B4-BE49-F238E27FC236}">
              <a16:creationId xmlns:a16="http://schemas.microsoft.com/office/drawing/2014/main" id="{00000000-0008-0000-0100-0000AF110000}"/>
            </a:ext>
          </a:extLst>
        </xdr:cNvPr>
        <xdr:cNvSpPr txBox="1">
          <a:spLocks noChangeArrowheads="1"/>
        </xdr:cNvSpPr>
      </xdr:nvSpPr>
      <xdr:spPr bwMode="auto">
        <a:xfrm>
          <a:off x="6505575" y="46234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528" name="Text Box 1">
          <a:extLst>
            <a:ext uri="{FF2B5EF4-FFF2-40B4-BE49-F238E27FC236}">
              <a16:creationId xmlns:a16="http://schemas.microsoft.com/office/drawing/2014/main" id="{00000000-0008-0000-0100-0000B0110000}"/>
            </a:ext>
          </a:extLst>
        </xdr:cNvPr>
        <xdr:cNvSpPr txBox="1">
          <a:spLocks noChangeArrowheads="1"/>
        </xdr:cNvSpPr>
      </xdr:nvSpPr>
      <xdr:spPr bwMode="auto">
        <a:xfrm>
          <a:off x="613410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529" name="Text Box 2">
          <a:extLst>
            <a:ext uri="{FF2B5EF4-FFF2-40B4-BE49-F238E27FC236}">
              <a16:creationId xmlns:a16="http://schemas.microsoft.com/office/drawing/2014/main" id="{00000000-0008-0000-0100-0000B1110000}"/>
            </a:ext>
          </a:extLst>
        </xdr:cNvPr>
        <xdr:cNvSpPr txBox="1">
          <a:spLocks noChangeArrowheads="1"/>
        </xdr:cNvSpPr>
      </xdr:nvSpPr>
      <xdr:spPr bwMode="auto">
        <a:xfrm>
          <a:off x="613410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530" name="Text Box 3">
          <a:extLst>
            <a:ext uri="{FF2B5EF4-FFF2-40B4-BE49-F238E27FC236}">
              <a16:creationId xmlns:a16="http://schemas.microsoft.com/office/drawing/2014/main" id="{00000000-0008-0000-0100-0000B2110000}"/>
            </a:ext>
          </a:extLst>
        </xdr:cNvPr>
        <xdr:cNvSpPr txBox="1">
          <a:spLocks noChangeArrowheads="1"/>
        </xdr:cNvSpPr>
      </xdr:nvSpPr>
      <xdr:spPr bwMode="auto">
        <a:xfrm>
          <a:off x="613410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531" name="Text Box 4">
          <a:extLst>
            <a:ext uri="{FF2B5EF4-FFF2-40B4-BE49-F238E27FC236}">
              <a16:creationId xmlns:a16="http://schemas.microsoft.com/office/drawing/2014/main" id="{00000000-0008-0000-0100-0000B3110000}"/>
            </a:ext>
          </a:extLst>
        </xdr:cNvPr>
        <xdr:cNvSpPr txBox="1">
          <a:spLocks noChangeArrowheads="1"/>
        </xdr:cNvSpPr>
      </xdr:nvSpPr>
      <xdr:spPr bwMode="auto">
        <a:xfrm>
          <a:off x="613410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532" name="Text Box 5">
          <a:extLst>
            <a:ext uri="{FF2B5EF4-FFF2-40B4-BE49-F238E27FC236}">
              <a16:creationId xmlns:a16="http://schemas.microsoft.com/office/drawing/2014/main" id="{00000000-0008-0000-0100-0000B4110000}"/>
            </a:ext>
          </a:extLst>
        </xdr:cNvPr>
        <xdr:cNvSpPr txBox="1">
          <a:spLocks noChangeArrowheads="1"/>
        </xdr:cNvSpPr>
      </xdr:nvSpPr>
      <xdr:spPr bwMode="auto">
        <a:xfrm>
          <a:off x="613410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533" name="Text Box 6">
          <a:extLst>
            <a:ext uri="{FF2B5EF4-FFF2-40B4-BE49-F238E27FC236}">
              <a16:creationId xmlns:a16="http://schemas.microsoft.com/office/drawing/2014/main" id="{00000000-0008-0000-0100-0000B5110000}"/>
            </a:ext>
          </a:extLst>
        </xdr:cNvPr>
        <xdr:cNvSpPr txBox="1">
          <a:spLocks noChangeArrowheads="1"/>
        </xdr:cNvSpPr>
      </xdr:nvSpPr>
      <xdr:spPr bwMode="auto">
        <a:xfrm>
          <a:off x="613410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4534" name="Text Box 1">
          <a:extLst>
            <a:ext uri="{FF2B5EF4-FFF2-40B4-BE49-F238E27FC236}">
              <a16:creationId xmlns:a16="http://schemas.microsoft.com/office/drawing/2014/main" id="{00000000-0008-0000-0100-0000B6110000}"/>
            </a:ext>
          </a:extLst>
        </xdr:cNvPr>
        <xdr:cNvSpPr txBox="1">
          <a:spLocks noChangeArrowheads="1"/>
        </xdr:cNvSpPr>
      </xdr:nvSpPr>
      <xdr:spPr bwMode="auto">
        <a:xfrm>
          <a:off x="6134100" y="47777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4535" name="Text Box 2">
          <a:extLst>
            <a:ext uri="{FF2B5EF4-FFF2-40B4-BE49-F238E27FC236}">
              <a16:creationId xmlns:a16="http://schemas.microsoft.com/office/drawing/2014/main" id="{00000000-0008-0000-0100-0000B7110000}"/>
            </a:ext>
          </a:extLst>
        </xdr:cNvPr>
        <xdr:cNvSpPr txBox="1">
          <a:spLocks noChangeArrowheads="1"/>
        </xdr:cNvSpPr>
      </xdr:nvSpPr>
      <xdr:spPr bwMode="auto">
        <a:xfrm>
          <a:off x="6134100" y="47777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4536" name="Text Box 3">
          <a:extLst>
            <a:ext uri="{FF2B5EF4-FFF2-40B4-BE49-F238E27FC236}">
              <a16:creationId xmlns:a16="http://schemas.microsoft.com/office/drawing/2014/main" id="{00000000-0008-0000-0100-0000B8110000}"/>
            </a:ext>
          </a:extLst>
        </xdr:cNvPr>
        <xdr:cNvSpPr txBox="1">
          <a:spLocks noChangeArrowheads="1"/>
        </xdr:cNvSpPr>
      </xdr:nvSpPr>
      <xdr:spPr bwMode="auto">
        <a:xfrm>
          <a:off x="6134100" y="47777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4537" name="Text Box 4">
          <a:extLst>
            <a:ext uri="{FF2B5EF4-FFF2-40B4-BE49-F238E27FC236}">
              <a16:creationId xmlns:a16="http://schemas.microsoft.com/office/drawing/2014/main" id="{00000000-0008-0000-0100-0000B9110000}"/>
            </a:ext>
          </a:extLst>
        </xdr:cNvPr>
        <xdr:cNvSpPr txBox="1">
          <a:spLocks noChangeArrowheads="1"/>
        </xdr:cNvSpPr>
      </xdr:nvSpPr>
      <xdr:spPr bwMode="auto">
        <a:xfrm>
          <a:off x="6134100" y="47777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4538" name="Text Box 5">
          <a:extLst>
            <a:ext uri="{FF2B5EF4-FFF2-40B4-BE49-F238E27FC236}">
              <a16:creationId xmlns:a16="http://schemas.microsoft.com/office/drawing/2014/main" id="{00000000-0008-0000-0100-0000BA110000}"/>
            </a:ext>
          </a:extLst>
        </xdr:cNvPr>
        <xdr:cNvSpPr txBox="1">
          <a:spLocks noChangeArrowheads="1"/>
        </xdr:cNvSpPr>
      </xdr:nvSpPr>
      <xdr:spPr bwMode="auto">
        <a:xfrm>
          <a:off x="6134100" y="47777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422275</xdr:colOff>
      <xdr:row>27</xdr:row>
      <xdr:rowOff>79375</xdr:rowOff>
    </xdr:from>
    <xdr:ext cx="104775" cy="257175"/>
    <xdr:sp macro="" textlink="">
      <xdr:nvSpPr>
        <xdr:cNvPr id="4539" name="Text Box 16">
          <a:extLst>
            <a:ext uri="{FF2B5EF4-FFF2-40B4-BE49-F238E27FC236}">
              <a16:creationId xmlns:a16="http://schemas.microsoft.com/office/drawing/2014/main" id="{00000000-0008-0000-0100-0000BB110000}"/>
            </a:ext>
          </a:extLst>
        </xdr:cNvPr>
        <xdr:cNvSpPr txBox="1">
          <a:spLocks noChangeArrowheads="1"/>
        </xdr:cNvSpPr>
      </xdr:nvSpPr>
      <xdr:spPr bwMode="auto">
        <a:xfrm>
          <a:off x="6556375" y="48571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4540" name="Text Box 1">
          <a:extLst>
            <a:ext uri="{FF2B5EF4-FFF2-40B4-BE49-F238E27FC236}">
              <a16:creationId xmlns:a16="http://schemas.microsoft.com/office/drawing/2014/main" id="{00000000-0008-0000-0100-0000BC110000}"/>
            </a:ext>
          </a:extLst>
        </xdr:cNvPr>
        <xdr:cNvSpPr txBox="1">
          <a:spLocks noChangeArrowheads="1"/>
        </xdr:cNvSpPr>
      </xdr:nvSpPr>
      <xdr:spPr bwMode="auto">
        <a:xfrm>
          <a:off x="6134100" y="47777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367393</xdr:colOff>
      <xdr:row>56</xdr:row>
      <xdr:rowOff>1</xdr:rowOff>
    </xdr:from>
    <xdr:ext cx="104775" cy="257175"/>
    <xdr:sp macro="" textlink="">
      <xdr:nvSpPr>
        <xdr:cNvPr id="4541" name="Text Box 2">
          <a:extLst>
            <a:ext uri="{FF2B5EF4-FFF2-40B4-BE49-F238E27FC236}">
              <a16:creationId xmlns:a16="http://schemas.microsoft.com/office/drawing/2014/main" id="{00000000-0008-0000-0100-0000BD110000}"/>
            </a:ext>
          </a:extLst>
        </xdr:cNvPr>
        <xdr:cNvSpPr txBox="1">
          <a:spLocks noChangeArrowheads="1"/>
        </xdr:cNvSpPr>
      </xdr:nvSpPr>
      <xdr:spPr bwMode="auto">
        <a:xfrm>
          <a:off x="6135733" y="587502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4542" name="Text Box 1">
          <a:extLst>
            <a:ext uri="{FF2B5EF4-FFF2-40B4-BE49-F238E27FC236}">
              <a16:creationId xmlns:a16="http://schemas.microsoft.com/office/drawing/2014/main" id="{00000000-0008-0000-0100-0000BE110000}"/>
            </a:ext>
          </a:extLst>
        </xdr:cNvPr>
        <xdr:cNvSpPr txBox="1">
          <a:spLocks noChangeArrowheads="1"/>
        </xdr:cNvSpPr>
      </xdr:nvSpPr>
      <xdr:spPr bwMode="auto">
        <a:xfrm>
          <a:off x="6134100" y="4594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4543" name="Text Box 2">
          <a:extLst>
            <a:ext uri="{FF2B5EF4-FFF2-40B4-BE49-F238E27FC236}">
              <a16:creationId xmlns:a16="http://schemas.microsoft.com/office/drawing/2014/main" id="{00000000-0008-0000-0100-0000BF110000}"/>
            </a:ext>
          </a:extLst>
        </xdr:cNvPr>
        <xdr:cNvSpPr txBox="1">
          <a:spLocks noChangeArrowheads="1"/>
        </xdr:cNvSpPr>
      </xdr:nvSpPr>
      <xdr:spPr bwMode="auto">
        <a:xfrm>
          <a:off x="6134100" y="4594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4544" name="Text Box 3">
          <a:extLst>
            <a:ext uri="{FF2B5EF4-FFF2-40B4-BE49-F238E27FC236}">
              <a16:creationId xmlns:a16="http://schemas.microsoft.com/office/drawing/2014/main" id="{00000000-0008-0000-0100-0000C0110000}"/>
            </a:ext>
          </a:extLst>
        </xdr:cNvPr>
        <xdr:cNvSpPr txBox="1">
          <a:spLocks noChangeArrowheads="1"/>
        </xdr:cNvSpPr>
      </xdr:nvSpPr>
      <xdr:spPr bwMode="auto">
        <a:xfrm>
          <a:off x="6134100" y="4594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4545" name="Text Box 4">
          <a:extLst>
            <a:ext uri="{FF2B5EF4-FFF2-40B4-BE49-F238E27FC236}">
              <a16:creationId xmlns:a16="http://schemas.microsoft.com/office/drawing/2014/main" id="{00000000-0008-0000-0100-0000C1110000}"/>
            </a:ext>
          </a:extLst>
        </xdr:cNvPr>
        <xdr:cNvSpPr txBox="1">
          <a:spLocks noChangeArrowheads="1"/>
        </xdr:cNvSpPr>
      </xdr:nvSpPr>
      <xdr:spPr bwMode="auto">
        <a:xfrm>
          <a:off x="6134100" y="4594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4546" name="Text Box 5">
          <a:extLst>
            <a:ext uri="{FF2B5EF4-FFF2-40B4-BE49-F238E27FC236}">
              <a16:creationId xmlns:a16="http://schemas.microsoft.com/office/drawing/2014/main" id="{00000000-0008-0000-0100-0000C2110000}"/>
            </a:ext>
          </a:extLst>
        </xdr:cNvPr>
        <xdr:cNvSpPr txBox="1">
          <a:spLocks noChangeArrowheads="1"/>
        </xdr:cNvSpPr>
      </xdr:nvSpPr>
      <xdr:spPr bwMode="auto">
        <a:xfrm>
          <a:off x="6134100" y="45948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547" name="Text Box 1">
          <a:extLst>
            <a:ext uri="{FF2B5EF4-FFF2-40B4-BE49-F238E27FC236}">
              <a16:creationId xmlns:a16="http://schemas.microsoft.com/office/drawing/2014/main" id="{00000000-0008-0000-0100-0000C3110000}"/>
            </a:ext>
          </a:extLst>
        </xdr:cNvPr>
        <xdr:cNvSpPr txBox="1">
          <a:spLocks noChangeArrowheads="1"/>
        </xdr:cNvSpPr>
      </xdr:nvSpPr>
      <xdr:spPr bwMode="auto">
        <a:xfrm>
          <a:off x="613410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548" name="Text Box 2">
          <a:extLst>
            <a:ext uri="{FF2B5EF4-FFF2-40B4-BE49-F238E27FC236}">
              <a16:creationId xmlns:a16="http://schemas.microsoft.com/office/drawing/2014/main" id="{00000000-0008-0000-0100-0000C4110000}"/>
            </a:ext>
          </a:extLst>
        </xdr:cNvPr>
        <xdr:cNvSpPr txBox="1">
          <a:spLocks noChangeArrowheads="1"/>
        </xdr:cNvSpPr>
      </xdr:nvSpPr>
      <xdr:spPr bwMode="auto">
        <a:xfrm>
          <a:off x="613410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549" name="Text Box 3">
          <a:extLst>
            <a:ext uri="{FF2B5EF4-FFF2-40B4-BE49-F238E27FC236}">
              <a16:creationId xmlns:a16="http://schemas.microsoft.com/office/drawing/2014/main" id="{00000000-0008-0000-0100-0000C5110000}"/>
            </a:ext>
          </a:extLst>
        </xdr:cNvPr>
        <xdr:cNvSpPr txBox="1">
          <a:spLocks noChangeArrowheads="1"/>
        </xdr:cNvSpPr>
      </xdr:nvSpPr>
      <xdr:spPr bwMode="auto">
        <a:xfrm>
          <a:off x="613410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550" name="Text Box 4">
          <a:extLst>
            <a:ext uri="{FF2B5EF4-FFF2-40B4-BE49-F238E27FC236}">
              <a16:creationId xmlns:a16="http://schemas.microsoft.com/office/drawing/2014/main" id="{00000000-0008-0000-0100-0000C6110000}"/>
            </a:ext>
          </a:extLst>
        </xdr:cNvPr>
        <xdr:cNvSpPr txBox="1">
          <a:spLocks noChangeArrowheads="1"/>
        </xdr:cNvSpPr>
      </xdr:nvSpPr>
      <xdr:spPr bwMode="auto">
        <a:xfrm>
          <a:off x="613410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551" name="Text Box 5">
          <a:extLst>
            <a:ext uri="{FF2B5EF4-FFF2-40B4-BE49-F238E27FC236}">
              <a16:creationId xmlns:a16="http://schemas.microsoft.com/office/drawing/2014/main" id="{00000000-0008-0000-0100-0000C7110000}"/>
            </a:ext>
          </a:extLst>
        </xdr:cNvPr>
        <xdr:cNvSpPr txBox="1">
          <a:spLocks noChangeArrowheads="1"/>
        </xdr:cNvSpPr>
      </xdr:nvSpPr>
      <xdr:spPr bwMode="auto">
        <a:xfrm>
          <a:off x="613410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552" name="Text Box 1">
          <a:extLst>
            <a:ext uri="{FF2B5EF4-FFF2-40B4-BE49-F238E27FC236}">
              <a16:creationId xmlns:a16="http://schemas.microsoft.com/office/drawing/2014/main" id="{00000000-0008-0000-0100-0000C8110000}"/>
            </a:ext>
          </a:extLst>
        </xdr:cNvPr>
        <xdr:cNvSpPr txBox="1">
          <a:spLocks noChangeArrowheads="1"/>
        </xdr:cNvSpPr>
      </xdr:nvSpPr>
      <xdr:spPr bwMode="auto">
        <a:xfrm>
          <a:off x="613410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553" name="Text Box 2">
          <a:extLst>
            <a:ext uri="{FF2B5EF4-FFF2-40B4-BE49-F238E27FC236}">
              <a16:creationId xmlns:a16="http://schemas.microsoft.com/office/drawing/2014/main" id="{00000000-0008-0000-0100-0000C9110000}"/>
            </a:ext>
          </a:extLst>
        </xdr:cNvPr>
        <xdr:cNvSpPr txBox="1">
          <a:spLocks noChangeArrowheads="1"/>
        </xdr:cNvSpPr>
      </xdr:nvSpPr>
      <xdr:spPr bwMode="auto">
        <a:xfrm>
          <a:off x="613410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554" name="Text Box 3">
          <a:extLst>
            <a:ext uri="{FF2B5EF4-FFF2-40B4-BE49-F238E27FC236}">
              <a16:creationId xmlns:a16="http://schemas.microsoft.com/office/drawing/2014/main" id="{00000000-0008-0000-0100-0000CA110000}"/>
            </a:ext>
          </a:extLst>
        </xdr:cNvPr>
        <xdr:cNvSpPr txBox="1">
          <a:spLocks noChangeArrowheads="1"/>
        </xdr:cNvSpPr>
      </xdr:nvSpPr>
      <xdr:spPr bwMode="auto">
        <a:xfrm>
          <a:off x="613410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555" name="Text Box 4">
          <a:extLst>
            <a:ext uri="{FF2B5EF4-FFF2-40B4-BE49-F238E27FC236}">
              <a16:creationId xmlns:a16="http://schemas.microsoft.com/office/drawing/2014/main" id="{00000000-0008-0000-0100-0000CB110000}"/>
            </a:ext>
          </a:extLst>
        </xdr:cNvPr>
        <xdr:cNvSpPr txBox="1">
          <a:spLocks noChangeArrowheads="1"/>
        </xdr:cNvSpPr>
      </xdr:nvSpPr>
      <xdr:spPr bwMode="auto">
        <a:xfrm>
          <a:off x="613410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556" name="Text Box 1">
          <a:extLst>
            <a:ext uri="{FF2B5EF4-FFF2-40B4-BE49-F238E27FC236}">
              <a16:creationId xmlns:a16="http://schemas.microsoft.com/office/drawing/2014/main" id="{00000000-0008-0000-0100-0000CC110000}"/>
            </a:ext>
          </a:extLst>
        </xdr:cNvPr>
        <xdr:cNvSpPr txBox="1">
          <a:spLocks noChangeArrowheads="1"/>
        </xdr:cNvSpPr>
      </xdr:nvSpPr>
      <xdr:spPr bwMode="auto">
        <a:xfrm>
          <a:off x="613410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557" name="Text Box 2">
          <a:extLst>
            <a:ext uri="{FF2B5EF4-FFF2-40B4-BE49-F238E27FC236}">
              <a16:creationId xmlns:a16="http://schemas.microsoft.com/office/drawing/2014/main" id="{00000000-0008-0000-0100-0000CD110000}"/>
            </a:ext>
          </a:extLst>
        </xdr:cNvPr>
        <xdr:cNvSpPr txBox="1">
          <a:spLocks noChangeArrowheads="1"/>
        </xdr:cNvSpPr>
      </xdr:nvSpPr>
      <xdr:spPr bwMode="auto">
        <a:xfrm>
          <a:off x="613410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558" name="Text Box 3">
          <a:extLst>
            <a:ext uri="{FF2B5EF4-FFF2-40B4-BE49-F238E27FC236}">
              <a16:creationId xmlns:a16="http://schemas.microsoft.com/office/drawing/2014/main" id="{00000000-0008-0000-0100-0000CE110000}"/>
            </a:ext>
          </a:extLst>
        </xdr:cNvPr>
        <xdr:cNvSpPr txBox="1">
          <a:spLocks noChangeArrowheads="1"/>
        </xdr:cNvSpPr>
      </xdr:nvSpPr>
      <xdr:spPr bwMode="auto">
        <a:xfrm>
          <a:off x="613410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559" name="Text Box 4">
          <a:extLst>
            <a:ext uri="{FF2B5EF4-FFF2-40B4-BE49-F238E27FC236}">
              <a16:creationId xmlns:a16="http://schemas.microsoft.com/office/drawing/2014/main" id="{00000000-0008-0000-0100-0000CF110000}"/>
            </a:ext>
          </a:extLst>
        </xdr:cNvPr>
        <xdr:cNvSpPr txBox="1">
          <a:spLocks noChangeArrowheads="1"/>
        </xdr:cNvSpPr>
      </xdr:nvSpPr>
      <xdr:spPr bwMode="auto">
        <a:xfrm>
          <a:off x="613410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560" name="Text Box 5">
          <a:extLst>
            <a:ext uri="{FF2B5EF4-FFF2-40B4-BE49-F238E27FC236}">
              <a16:creationId xmlns:a16="http://schemas.microsoft.com/office/drawing/2014/main" id="{00000000-0008-0000-0100-0000D0110000}"/>
            </a:ext>
          </a:extLst>
        </xdr:cNvPr>
        <xdr:cNvSpPr txBox="1">
          <a:spLocks noChangeArrowheads="1"/>
        </xdr:cNvSpPr>
      </xdr:nvSpPr>
      <xdr:spPr bwMode="auto">
        <a:xfrm>
          <a:off x="613410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56</xdr:row>
      <xdr:rowOff>130968</xdr:rowOff>
    </xdr:from>
    <xdr:ext cx="104775" cy="257175"/>
    <xdr:sp macro="" textlink="">
      <xdr:nvSpPr>
        <xdr:cNvPr id="4561" name="Text Box 4">
          <a:extLst>
            <a:ext uri="{FF2B5EF4-FFF2-40B4-BE49-F238E27FC236}">
              <a16:creationId xmlns:a16="http://schemas.microsoft.com/office/drawing/2014/main" id="{00000000-0008-0000-0100-0000D1110000}"/>
            </a:ext>
          </a:extLst>
        </xdr:cNvPr>
        <xdr:cNvSpPr txBox="1">
          <a:spLocks noChangeArrowheads="1"/>
        </xdr:cNvSpPr>
      </xdr:nvSpPr>
      <xdr:spPr bwMode="auto">
        <a:xfrm>
          <a:off x="6146006" y="600598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id="{00000000-0008-0000-0100-0000D2110000}"/>
            </a:ext>
          </a:extLst>
        </xdr:cNvPr>
        <xdr:cNvSpPr txBox="1">
          <a:spLocks noChangeArrowheads="1"/>
        </xdr:cNvSpPr>
      </xdr:nvSpPr>
      <xdr:spPr bwMode="auto">
        <a:xfrm>
          <a:off x="613410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563" name="Text Box 2">
          <a:extLst>
            <a:ext uri="{FF2B5EF4-FFF2-40B4-BE49-F238E27FC236}">
              <a16:creationId xmlns:a16="http://schemas.microsoft.com/office/drawing/2014/main" id="{00000000-0008-0000-0100-0000D3110000}"/>
            </a:ext>
          </a:extLst>
        </xdr:cNvPr>
        <xdr:cNvSpPr txBox="1">
          <a:spLocks noChangeArrowheads="1"/>
        </xdr:cNvSpPr>
      </xdr:nvSpPr>
      <xdr:spPr bwMode="auto">
        <a:xfrm>
          <a:off x="613410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564" name="Text Box 3">
          <a:extLst>
            <a:ext uri="{FF2B5EF4-FFF2-40B4-BE49-F238E27FC236}">
              <a16:creationId xmlns:a16="http://schemas.microsoft.com/office/drawing/2014/main" id="{00000000-0008-0000-0100-0000D4110000}"/>
            </a:ext>
          </a:extLst>
        </xdr:cNvPr>
        <xdr:cNvSpPr txBox="1">
          <a:spLocks noChangeArrowheads="1"/>
        </xdr:cNvSpPr>
      </xdr:nvSpPr>
      <xdr:spPr bwMode="auto">
        <a:xfrm>
          <a:off x="613410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104775" cy="257175"/>
    <xdr:sp macro="" textlink="">
      <xdr:nvSpPr>
        <xdr:cNvPr id="4565" name="Text Box 4">
          <a:extLst>
            <a:ext uri="{FF2B5EF4-FFF2-40B4-BE49-F238E27FC236}">
              <a16:creationId xmlns:a16="http://schemas.microsoft.com/office/drawing/2014/main" id="{00000000-0008-0000-0100-0000D5110000}"/>
            </a:ext>
          </a:extLst>
        </xdr:cNvPr>
        <xdr:cNvSpPr txBox="1">
          <a:spLocks noChangeArrowheads="1"/>
        </xdr:cNvSpPr>
      </xdr:nvSpPr>
      <xdr:spPr bwMode="auto">
        <a:xfrm>
          <a:off x="6134100" y="5875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13607</xdr:colOff>
      <xdr:row>56</xdr:row>
      <xdr:rowOff>122464</xdr:rowOff>
    </xdr:from>
    <xdr:ext cx="104775" cy="257175"/>
    <xdr:sp macro="" textlink="">
      <xdr:nvSpPr>
        <xdr:cNvPr id="4566" name="Text Box 4">
          <a:extLst>
            <a:ext uri="{FF2B5EF4-FFF2-40B4-BE49-F238E27FC236}">
              <a16:creationId xmlns:a16="http://schemas.microsoft.com/office/drawing/2014/main" id="{00000000-0008-0000-0100-0000D6110000}"/>
            </a:ext>
          </a:extLst>
        </xdr:cNvPr>
        <xdr:cNvSpPr txBox="1">
          <a:spLocks noChangeArrowheads="1"/>
        </xdr:cNvSpPr>
      </xdr:nvSpPr>
      <xdr:spPr bwMode="auto">
        <a:xfrm>
          <a:off x="6147707" y="599748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56</xdr:row>
      <xdr:rowOff>28575</xdr:rowOff>
    </xdr:from>
    <xdr:ext cx="104775" cy="257175"/>
    <xdr:sp macro="" textlink="">
      <xdr:nvSpPr>
        <xdr:cNvPr id="4567" name="Text Box 16">
          <a:extLst>
            <a:ext uri="{FF2B5EF4-FFF2-40B4-BE49-F238E27FC236}">
              <a16:creationId xmlns:a16="http://schemas.microsoft.com/office/drawing/2014/main" id="{00000000-0008-0000-0100-0000D7110000}"/>
            </a:ext>
          </a:extLst>
        </xdr:cNvPr>
        <xdr:cNvSpPr txBox="1">
          <a:spLocks noChangeArrowheads="1"/>
        </xdr:cNvSpPr>
      </xdr:nvSpPr>
      <xdr:spPr bwMode="auto">
        <a:xfrm>
          <a:off x="7320303" y="59035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4568" name="Text Box 1">
          <a:extLst>
            <a:ext uri="{FF2B5EF4-FFF2-40B4-BE49-F238E27FC236}">
              <a16:creationId xmlns:a16="http://schemas.microsoft.com/office/drawing/2014/main" id="{00000000-0008-0000-0100-0000D8110000}"/>
            </a:ext>
          </a:extLst>
        </xdr:cNvPr>
        <xdr:cNvSpPr txBox="1">
          <a:spLocks noChangeArrowheads="1"/>
        </xdr:cNvSpPr>
      </xdr:nvSpPr>
      <xdr:spPr bwMode="auto">
        <a:xfrm>
          <a:off x="6134100" y="5692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4569" name="Text Box 2">
          <a:extLst>
            <a:ext uri="{FF2B5EF4-FFF2-40B4-BE49-F238E27FC236}">
              <a16:creationId xmlns:a16="http://schemas.microsoft.com/office/drawing/2014/main" id="{00000000-0008-0000-0100-0000D9110000}"/>
            </a:ext>
          </a:extLst>
        </xdr:cNvPr>
        <xdr:cNvSpPr txBox="1">
          <a:spLocks noChangeArrowheads="1"/>
        </xdr:cNvSpPr>
      </xdr:nvSpPr>
      <xdr:spPr bwMode="auto">
        <a:xfrm>
          <a:off x="6134100" y="5692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4570" name="Text Box 3">
          <a:extLst>
            <a:ext uri="{FF2B5EF4-FFF2-40B4-BE49-F238E27FC236}">
              <a16:creationId xmlns:a16="http://schemas.microsoft.com/office/drawing/2014/main" id="{00000000-0008-0000-0100-0000DA110000}"/>
            </a:ext>
          </a:extLst>
        </xdr:cNvPr>
        <xdr:cNvSpPr txBox="1">
          <a:spLocks noChangeArrowheads="1"/>
        </xdr:cNvSpPr>
      </xdr:nvSpPr>
      <xdr:spPr bwMode="auto">
        <a:xfrm>
          <a:off x="6134100" y="5692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4571" name="Text Box 4">
          <a:extLst>
            <a:ext uri="{FF2B5EF4-FFF2-40B4-BE49-F238E27FC236}">
              <a16:creationId xmlns:a16="http://schemas.microsoft.com/office/drawing/2014/main" id="{00000000-0008-0000-0100-0000DB110000}"/>
            </a:ext>
          </a:extLst>
        </xdr:cNvPr>
        <xdr:cNvSpPr txBox="1">
          <a:spLocks noChangeArrowheads="1"/>
        </xdr:cNvSpPr>
      </xdr:nvSpPr>
      <xdr:spPr bwMode="auto">
        <a:xfrm>
          <a:off x="6134100" y="5692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4572" name="Text Box 5">
          <a:extLst>
            <a:ext uri="{FF2B5EF4-FFF2-40B4-BE49-F238E27FC236}">
              <a16:creationId xmlns:a16="http://schemas.microsoft.com/office/drawing/2014/main" id="{00000000-0008-0000-0100-0000DC110000}"/>
            </a:ext>
          </a:extLst>
        </xdr:cNvPr>
        <xdr:cNvSpPr txBox="1">
          <a:spLocks noChangeArrowheads="1"/>
        </xdr:cNvSpPr>
      </xdr:nvSpPr>
      <xdr:spPr bwMode="auto">
        <a:xfrm>
          <a:off x="6134100" y="5692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4573" name="Text Box 1">
          <a:extLst>
            <a:ext uri="{FF2B5EF4-FFF2-40B4-BE49-F238E27FC236}">
              <a16:creationId xmlns:a16="http://schemas.microsoft.com/office/drawing/2014/main" id="{00000000-0008-0000-0100-0000DD110000}"/>
            </a:ext>
          </a:extLst>
        </xdr:cNvPr>
        <xdr:cNvSpPr txBox="1">
          <a:spLocks noChangeArrowheads="1"/>
        </xdr:cNvSpPr>
      </xdr:nvSpPr>
      <xdr:spPr bwMode="auto">
        <a:xfrm>
          <a:off x="6134100" y="5692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4574" name="Text Box 2">
          <a:extLst>
            <a:ext uri="{FF2B5EF4-FFF2-40B4-BE49-F238E27FC236}">
              <a16:creationId xmlns:a16="http://schemas.microsoft.com/office/drawing/2014/main" id="{00000000-0008-0000-0100-0000DE110000}"/>
            </a:ext>
          </a:extLst>
        </xdr:cNvPr>
        <xdr:cNvSpPr txBox="1">
          <a:spLocks noChangeArrowheads="1"/>
        </xdr:cNvSpPr>
      </xdr:nvSpPr>
      <xdr:spPr bwMode="auto">
        <a:xfrm>
          <a:off x="6134100" y="5692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4575" name="Text Box 3">
          <a:extLst>
            <a:ext uri="{FF2B5EF4-FFF2-40B4-BE49-F238E27FC236}">
              <a16:creationId xmlns:a16="http://schemas.microsoft.com/office/drawing/2014/main" id="{00000000-0008-0000-0100-0000DF110000}"/>
            </a:ext>
          </a:extLst>
        </xdr:cNvPr>
        <xdr:cNvSpPr txBox="1">
          <a:spLocks noChangeArrowheads="1"/>
        </xdr:cNvSpPr>
      </xdr:nvSpPr>
      <xdr:spPr bwMode="auto">
        <a:xfrm>
          <a:off x="6134100" y="5692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4576" name="Text Box 4">
          <a:extLst>
            <a:ext uri="{FF2B5EF4-FFF2-40B4-BE49-F238E27FC236}">
              <a16:creationId xmlns:a16="http://schemas.microsoft.com/office/drawing/2014/main" id="{00000000-0008-0000-0100-0000E0110000}"/>
            </a:ext>
          </a:extLst>
        </xdr:cNvPr>
        <xdr:cNvSpPr txBox="1">
          <a:spLocks noChangeArrowheads="1"/>
        </xdr:cNvSpPr>
      </xdr:nvSpPr>
      <xdr:spPr bwMode="auto">
        <a:xfrm>
          <a:off x="6134100" y="5692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4577" name="Text Box 5">
          <a:extLst>
            <a:ext uri="{FF2B5EF4-FFF2-40B4-BE49-F238E27FC236}">
              <a16:creationId xmlns:a16="http://schemas.microsoft.com/office/drawing/2014/main" id="{00000000-0008-0000-0100-0000E1110000}"/>
            </a:ext>
          </a:extLst>
        </xdr:cNvPr>
        <xdr:cNvSpPr txBox="1">
          <a:spLocks noChangeArrowheads="1"/>
        </xdr:cNvSpPr>
      </xdr:nvSpPr>
      <xdr:spPr bwMode="auto">
        <a:xfrm>
          <a:off x="6134100" y="5692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4578" name="Text Box 6">
          <a:extLst>
            <a:ext uri="{FF2B5EF4-FFF2-40B4-BE49-F238E27FC236}">
              <a16:creationId xmlns:a16="http://schemas.microsoft.com/office/drawing/2014/main" id="{00000000-0008-0000-0100-0000E2110000}"/>
            </a:ext>
          </a:extLst>
        </xdr:cNvPr>
        <xdr:cNvSpPr txBox="1">
          <a:spLocks noChangeArrowheads="1"/>
        </xdr:cNvSpPr>
      </xdr:nvSpPr>
      <xdr:spPr bwMode="auto">
        <a:xfrm>
          <a:off x="6134100" y="5692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4579" name="Text Box 1">
          <a:extLst>
            <a:ext uri="{FF2B5EF4-FFF2-40B4-BE49-F238E27FC236}">
              <a16:creationId xmlns:a16="http://schemas.microsoft.com/office/drawing/2014/main" id="{00000000-0008-0000-0100-0000E3110000}"/>
            </a:ext>
          </a:extLst>
        </xdr:cNvPr>
        <xdr:cNvSpPr txBox="1">
          <a:spLocks noChangeArrowheads="1"/>
        </xdr:cNvSpPr>
      </xdr:nvSpPr>
      <xdr:spPr bwMode="auto">
        <a:xfrm>
          <a:off x="6134100" y="5692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4580" name="Text Box 2">
          <a:extLst>
            <a:ext uri="{FF2B5EF4-FFF2-40B4-BE49-F238E27FC236}">
              <a16:creationId xmlns:a16="http://schemas.microsoft.com/office/drawing/2014/main" id="{00000000-0008-0000-0100-0000E4110000}"/>
            </a:ext>
          </a:extLst>
        </xdr:cNvPr>
        <xdr:cNvSpPr txBox="1">
          <a:spLocks noChangeArrowheads="1"/>
        </xdr:cNvSpPr>
      </xdr:nvSpPr>
      <xdr:spPr bwMode="auto">
        <a:xfrm>
          <a:off x="6134100" y="5692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4581" name="Text Box 3">
          <a:extLst>
            <a:ext uri="{FF2B5EF4-FFF2-40B4-BE49-F238E27FC236}">
              <a16:creationId xmlns:a16="http://schemas.microsoft.com/office/drawing/2014/main" id="{00000000-0008-0000-0100-0000E5110000}"/>
            </a:ext>
          </a:extLst>
        </xdr:cNvPr>
        <xdr:cNvSpPr txBox="1">
          <a:spLocks noChangeArrowheads="1"/>
        </xdr:cNvSpPr>
      </xdr:nvSpPr>
      <xdr:spPr bwMode="auto">
        <a:xfrm>
          <a:off x="6134100" y="5692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4582" name="Text Box 4">
          <a:extLst>
            <a:ext uri="{FF2B5EF4-FFF2-40B4-BE49-F238E27FC236}">
              <a16:creationId xmlns:a16="http://schemas.microsoft.com/office/drawing/2014/main" id="{00000000-0008-0000-0100-0000E6110000}"/>
            </a:ext>
          </a:extLst>
        </xdr:cNvPr>
        <xdr:cNvSpPr txBox="1">
          <a:spLocks noChangeArrowheads="1"/>
        </xdr:cNvSpPr>
      </xdr:nvSpPr>
      <xdr:spPr bwMode="auto">
        <a:xfrm>
          <a:off x="6134100" y="5692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4583" name="Text Box 5">
          <a:extLst>
            <a:ext uri="{FF2B5EF4-FFF2-40B4-BE49-F238E27FC236}">
              <a16:creationId xmlns:a16="http://schemas.microsoft.com/office/drawing/2014/main" id="{00000000-0008-0000-0100-0000E7110000}"/>
            </a:ext>
          </a:extLst>
        </xdr:cNvPr>
        <xdr:cNvSpPr txBox="1">
          <a:spLocks noChangeArrowheads="1"/>
        </xdr:cNvSpPr>
      </xdr:nvSpPr>
      <xdr:spPr bwMode="auto">
        <a:xfrm>
          <a:off x="6134100" y="5692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4584" name="Text Box 1">
          <a:extLst>
            <a:ext uri="{FF2B5EF4-FFF2-40B4-BE49-F238E27FC236}">
              <a16:creationId xmlns:a16="http://schemas.microsoft.com/office/drawing/2014/main" id="{00000000-0008-0000-0100-0000E8110000}"/>
            </a:ext>
          </a:extLst>
        </xdr:cNvPr>
        <xdr:cNvSpPr txBox="1">
          <a:spLocks noChangeArrowheads="1"/>
        </xdr:cNvSpPr>
      </xdr:nvSpPr>
      <xdr:spPr bwMode="auto">
        <a:xfrm>
          <a:off x="6134100" y="5692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4585" name="Text Box 2">
          <a:extLst>
            <a:ext uri="{FF2B5EF4-FFF2-40B4-BE49-F238E27FC236}">
              <a16:creationId xmlns:a16="http://schemas.microsoft.com/office/drawing/2014/main" id="{00000000-0008-0000-0100-0000E9110000}"/>
            </a:ext>
          </a:extLst>
        </xdr:cNvPr>
        <xdr:cNvSpPr txBox="1">
          <a:spLocks noChangeArrowheads="1"/>
        </xdr:cNvSpPr>
      </xdr:nvSpPr>
      <xdr:spPr bwMode="auto">
        <a:xfrm>
          <a:off x="6134100" y="5692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4586" name="Text Box 3">
          <a:extLst>
            <a:ext uri="{FF2B5EF4-FFF2-40B4-BE49-F238E27FC236}">
              <a16:creationId xmlns:a16="http://schemas.microsoft.com/office/drawing/2014/main" id="{00000000-0008-0000-0100-0000EA110000}"/>
            </a:ext>
          </a:extLst>
        </xdr:cNvPr>
        <xdr:cNvSpPr txBox="1">
          <a:spLocks noChangeArrowheads="1"/>
        </xdr:cNvSpPr>
      </xdr:nvSpPr>
      <xdr:spPr bwMode="auto">
        <a:xfrm>
          <a:off x="6134100" y="5692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4587" name="Text Box 4">
          <a:extLst>
            <a:ext uri="{FF2B5EF4-FFF2-40B4-BE49-F238E27FC236}">
              <a16:creationId xmlns:a16="http://schemas.microsoft.com/office/drawing/2014/main" id="{00000000-0008-0000-0100-0000EB110000}"/>
            </a:ext>
          </a:extLst>
        </xdr:cNvPr>
        <xdr:cNvSpPr txBox="1">
          <a:spLocks noChangeArrowheads="1"/>
        </xdr:cNvSpPr>
      </xdr:nvSpPr>
      <xdr:spPr bwMode="auto">
        <a:xfrm>
          <a:off x="6134100" y="5692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4588" name="Text Box 1">
          <a:extLst>
            <a:ext uri="{FF2B5EF4-FFF2-40B4-BE49-F238E27FC236}">
              <a16:creationId xmlns:a16="http://schemas.microsoft.com/office/drawing/2014/main" id="{00000000-0008-0000-0100-0000EC110000}"/>
            </a:ext>
          </a:extLst>
        </xdr:cNvPr>
        <xdr:cNvSpPr txBox="1">
          <a:spLocks noChangeArrowheads="1"/>
        </xdr:cNvSpPr>
      </xdr:nvSpPr>
      <xdr:spPr bwMode="auto">
        <a:xfrm>
          <a:off x="6134100" y="5692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4589" name="Text Box 2">
          <a:extLst>
            <a:ext uri="{FF2B5EF4-FFF2-40B4-BE49-F238E27FC236}">
              <a16:creationId xmlns:a16="http://schemas.microsoft.com/office/drawing/2014/main" id="{00000000-0008-0000-0100-0000ED110000}"/>
            </a:ext>
          </a:extLst>
        </xdr:cNvPr>
        <xdr:cNvSpPr txBox="1">
          <a:spLocks noChangeArrowheads="1"/>
        </xdr:cNvSpPr>
      </xdr:nvSpPr>
      <xdr:spPr bwMode="auto">
        <a:xfrm>
          <a:off x="6134100" y="5692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4590" name="Text Box 3">
          <a:extLst>
            <a:ext uri="{FF2B5EF4-FFF2-40B4-BE49-F238E27FC236}">
              <a16:creationId xmlns:a16="http://schemas.microsoft.com/office/drawing/2014/main" id="{00000000-0008-0000-0100-0000EE110000}"/>
            </a:ext>
          </a:extLst>
        </xdr:cNvPr>
        <xdr:cNvSpPr txBox="1">
          <a:spLocks noChangeArrowheads="1"/>
        </xdr:cNvSpPr>
      </xdr:nvSpPr>
      <xdr:spPr bwMode="auto">
        <a:xfrm>
          <a:off x="6134100" y="5692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4591" name="Text Box 4">
          <a:extLst>
            <a:ext uri="{FF2B5EF4-FFF2-40B4-BE49-F238E27FC236}">
              <a16:creationId xmlns:a16="http://schemas.microsoft.com/office/drawing/2014/main" id="{00000000-0008-0000-0100-0000EF110000}"/>
            </a:ext>
          </a:extLst>
        </xdr:cNvPr>
        <xdr:cNvSpPr txBox="1">
          <a:spLocks noChangeArrowheads="1"/>
        </xdr:cNvSpPr>
      </xdr:nvSpPr>
      <xdr:spPr bwMode="auto">
        <a:xfrm>
          <a:off x="6134100" y="5692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4592" name="Text Box 5">
          <a:extLst>
            <a:ext uri="{FF2B5EF4-FFF2-40B4-BE49-F238E27FC236}">
              <a16:creationId xmlns:a16="http://schemas.microsoft.com/office/drawing/2014/main" id="{00000000-0008-0000-0100-0000F0110000}"/>
            </a:ext>
          </a:extLst>
        </xdr:cNvPr>
        <xdr:cNvSpPr txBox="1">
          <a:spLocks noChangeArrowheads="1"/>
        </xdr:cNvSpPr>
      </xdr:nvSpPr>
      <xdr:spPr bwMode="auto">
        <a:xfrm>
          <a:off x="6134100" y="5692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553810</xdr:colOff>
      <xdr:row>55</xdr:row>
      <xdr:rowOff>28575</xdr:rowOff>
    </xdr:from>
    <xdr:ext cx="104775" cy="257175"/>
    <xdr:sp macro="" textlink="">
      <xdr:nvSpPr>
        <xdr:cNvPr id="4593" name="Text Box 16">
          <a:extLst>
            <a:ext uri="{FF2B5EF4-FFF2-40B4-BE49-F238E27FC236}">
              <a16:creationId xmlns:a16="http://schemas.microsoft.com/office/drawing/2014/main" id="{00000000-0008-0000-0100-0000F1110000}"/>
            </a:ext>
          </a:extLst>
        </xdr:cNvPr>
        <xdr:cNvSpPr txBox="1">
          <a:spLocks noChangeArrowheads="1"/>
        </xdr:cNvSpPr>
      </xdr:nvSpPr>
      <xdr:spPr bwMode="auto">
        <a:xfrm>
          <a:off x="6687910" y="57207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4594" name="Text Box 1">
          <a:extLst>
            <a:ext uri="{FF2B5EF4-FFF2-40B4-BE49-F238E27FC236}">
              <a16:creationId xmlns:a16="http://schemas.microsoft.com/office/drawing/2014/main" id="{00000000-0008-0000-0100-0000F2110000}"/>
            </a:ext>
          </a:extLst>
        </xdr:cNvPr>
        <xdr:cNvSpPr txBox="1">
          <a:spLocks noChangeArrowheads="1"/>
        </xdr:cNvSpPr>
      </xdr:nvSpPr>
      <xdr:spPr bwMode="auto">
        <a:xfrm>
          <a:off x="6134100" y="5692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4595" name="Text Box 2">
          <a:extLst>
            <a:ext uri="{FF2B5EF4-FFF2-40B4-BE49-F238E27FC236}">
              <a16:creationId xmlns:a16="http://schemas.microsoft.com/office/drawing/2014/main" id="{00000000-0008-0000-0100-0000F3110000}"/>
            </a:ext>
          </a:extLst>
        </xdr:cNvPr>
        <xdr:cNvSpPr txBox="1">
          <a:spLocks noChangeArrowheads="1"/>
        </xdr:cNvSpPr>
      </xdr:nvSpPr>
      <xdr:spPr bwMode="auto">
        <a:xfrm>
          <a:off x="6134100" y="5692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4596" name="Text Box 3">
          <a:extLst>
            <a:ext uri="{FF2B5EF4-FFF2-40B4-BE49-F238E27FC236}">
              <a16:creationId xmlns:a16="http://schemas.microsoft.com/office/drawing/2014/main" id="{00000000-0008-0000-0100-0000F4110000}"/>
            </a:ext>
          </a:extLst>
        </xdr:cNvPr>
        <xdr:cNvSpPr txBox="1">
          <a:spLocks noChangeArrowheads="1"/>
        </xdr:cNvSpPr>
      </xdr:nvSpPr>
      <xdr:spPr bwMode="auto">
        <a:xfrm>
          <a:off x="6134100" y="5692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104775" cy="257175"/>
    <xdr:sp macro="" textlink="">
      <xdr:nvSpPr>
        <xdr:cNvPr id="4597" name="Text Box 4">
          <a:extLst>
            <a:ext uri="{FF2B5EF4-FFF2-40B4-BE49-F238E27FC236}">
              <a16:creationId xmlns:a16="http://schemas.microsoft.com/office/drawing/2014/main" id="{00000000-0008-0000-0100-0000F5110000}"/>
            </a:ext>
          </a:extLst>
        </xdr:cNvPr>
        <xdr:cNvSpPr txBox="1">
          <a:spLocks noChangeArrowheads="1"/>
        </xdr:cNvSpPr>
      </xdr:nvSpPr>
      <xdr:spPr bwMode="auto">
        <a:xfrm>
          <a:off x="6134100" y="5692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81642</xdr:colOff>
      <xdr:row>55</xdr:row>
      <xdr:rowOff>54428</xdr:rowOff>
    </xdr:from>
    <xdr:ext cx="104775" cy="257175"/>
    <xdr:sp macro="" textlink="">
      <xdr:nvSpPr>
        <xdr:cNvPr id="4598" name="Text Box 4">
          <a:extLst>
            <a:ext uri="{FF2B5EF4-FFF2-40B4-BE49-F238E27FC236}">
              <a16:creationId xmlns:a16="http://schemas.microsoft.com/office/drawing/2014/main" id="{00000000-0008-0000-0100-0000F6110000}"/>
            </a:ext>
          </a:extLst>
        </xdr:cNvPr>
        <xdr:cNvSpPr txBox="1">
          <a:spLocks noChangeArrowheads="1"/>
        </xdr:cNvSpPr>
      </xdr:nvSpPr>
      <xdr:spPr bwMode="auto">
        <a:xfrm>
          <a:off x="6215742" y="57465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55</xdr:row>
      <xdr:rowOff>28575</xdr:rowOff>
    </xdr:from>
    <xdr:ext cx="104775" cy="257175"/>
    <xdr:sp macro="" textlink="">
      <xdr:nvSpPr>
        <xdr:cNvPr id="4599" name="Text Box 16">
          <a:extLst>
            <a:ext uri="{FF2B5EF4-FFF2-40B4-BE49-F238E27FC236}">
              <a16:creationId xmlns:a16="http://schemas.microsoft.com/office/drawing/2014/main" id="{00000000-0008-0000-0100-0000F7110000}"/>
            </a:ext>
          </a:extLst>
        </xdr:cNvPr>
        <xdr:cNvSpPr txBox="1">
          <a:spLocks noChangeArrowheads="1"/>
        </xdr:cNvSpPr>
      </xdr:nvSpPr>
      <xdr:spPr bwMode="auto">
        <a:xfrm>
          <a:off x="7320303" y="57207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4600" name="Text Box 1">
          <a:extLst>
            <a:ext uri="{FF2B5EF4-FFF2-40B4-BE49-F238E27FC236}">
              <a16:creationId xmlns:a16="http://schemas.microsoft.com/office/drawing/2014/main" id="{00000000-0008-0000-0100-0000F8110000}"/>
            </a:ext>
          </a:extLst>
        </xdr:cNvPr>
        <xdr:cNvSpPr txBox="1">
          <a:spLocks noChangeArrowheads="1"/>
        </xdr:cNvSpPr>
      </xdr:nvSpPr>
      <xdr:spPr bwMode="auto">
        <a:xfrm>
          <a:off x="6134100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4601" name="Text Box 2">
          <a:extLst>
            <a:ext uri="{FF2B5EF4-FFF2-40B4-BE49-F238E27FC236}">
              <a16:creationId xmlns:a16="http://schemas.microsoft.com/office/drawing/2014/main" id="{00000000-0008-0000-0100-0000F9110000}"/>
            </a:ext>
          </a:extLst>
        </xdr:cNvPr>
        <xdr:cNvSpPr txBox="1">
          <a:spLocks noChangeArrowheads="1"/>
        </xdr:cNvSpPr>
      </xdr:nvSpPr>
      <xdr:spPr bwMode="auto">
        <a:xfrm>
          <a:off x="6134100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4602" name="Text Box 3">
          <a:extLst>
            <a:ext uri="{FF2B5EF4-FFF2-40B4-BE49-F238E27FC236}">
              <a16:creationId xmlns:a16="http://schemas.microsoft.com/office/drawing/2014/main" id="{00000000-0008-0000-0100-0000FA110000}"/>
            </a:ext>
          </a:extLst>
        </xdr:cNvPr>
        <xdr:cNvSpPr txBox="1">
          <a:spLocks noChangeArrowheads="1"/>
        </xdr:cNvSpPr>
      </xdr:nvSpPr>
      <xdr:spPr bwMode="auto">
        <a:xfrm>
          <a:off x="6134100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4603" name="Text Box 4">
          <a:extLst>
            <a:ext uri="{FF2B5EF4-FFF2-40B4-BE49-F238E27FC236}">
              <a16:creationId xmlns:a16="http://schemas.microsoft.com/office/drawing/2014/main" id="{00000000-0008-0000-0100-0000FB110000}"/>
            </a:ext>
          </a:extLst>
        </xdr:cNvPr>
        <xdr:cNvSpPr txBox="1">
          <a:spLocks noChangeArrowheads="1"/>
        </xdr:cNvSpPr>
      </xdr:nvSpPr>
      <xdr:spPr bwMode="auto">
        <a:xfrm>
          <a:off x="6134100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4604" name="Text Box 5">
          <a:extLst>
            <a:ext uri="{FF2B5EF4-FFF2-40B4-BE49-F238E27FC236}">
              <a16:creationId xmlns:a16="http://schemas.microsoft.com/office/drawing/2014/main" id="{00000000-0008-0000-0100-0000FC110000}"/>
            </a:ext>
          </a:extLst>
        </xdr:cNvPr>
        <xdr:cNvSpPr txBox="1">
          <a:spLocks noChangeArrowheads="1"/>
        </xdr:cNvSpPr>
      </xdr:nvSpPr>
      <xdr:spPr bwMode="auto">
        <a:xfrm>
          <a:off x="6134100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4605" name="Text Box 1">
          <a:extLst>
            <a:ext uri="{FF2B5EF4-FFF2-40B4-BE49-F238E27FC236}">
              <a16:creationId xmlns:a16="http://schemas.microsoft.com/office/drawing/2014/main" id="{00000000-0008-0000-0100-0000FD110000}"/>
            </a:ext>
          </a:extLst>
        </xdr:cNvPr>
        <xdr:cNvSpPr txBox="1">
          <a:spLocks noChangeArrowheads="1"/>
        </xdr:cNvSpPr>
      </xdr:nvSpPr>
      <xdr:spPr bwMode="auto">
        <a:xfrm>
          <a:off x="6134100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104775" cy="257175"/>
    <xdr:sp macro="" textlink="">
      <xdr:nvSpPr>
        <xdr:cNvPr id="4606" name="Text Box 2">
          <a:extLst>
            <a:ext uri="{FF2B5EF4-FFF2-40B4-BE49-F238E27FC236}">
              <a16:creationId xmlns:a16="http://schemas.microsoft.com/office/drawing/2014/main" id="{00000000-0008-0000-0100-0000FE110000}"/>
            </a:ext>
          </a:extLst>
        </xdr:cNvPr>
        <xdr:cNvSpPr txBox="1">
          <a:spLocks noChangeArrowheads="1"/>
        </xdr:cNvSpPr>
      </xdr:nvSpPr>
      <xdr:spPr bwMode="auto">
        <a:xfrm>
          <a:off x="6134100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1013883</xdr:colOff>
      <xdr:row>23</xdr:row>
      <xdr:rowOff>163286</xdr:rowOff>
    </xdr:from>
    <xdr:ext cx="104775" cy="257175"/>
    <xdr:sp macro="" textlink="">
      <xdr:nvSpPr>
        <xdr:cNvPr id="4607" name="Text Box 3">
          <a:extLst>
            <a:ext uri="{FF2B5EF4-FFF2-40B4-BE49-F238E27FC236}">
              <a16:creationId xmlns:a16="http://schemas.microsoft.com/office/drawing/2014/main" id="{00000000-0008-0000-0100-0000FF110000}"/>
            </a:ext>
          </a:extLst>
        </xdr:cNvPr>
        <xdr:cNvSpPr txBox="1">
          <a:spLocks noChangeArrowheads="1"/>
        </xdr:cNvSpPr>
      </xdr:nvSpPr>
      <xdr:spPr bwMode="auto">
        <a:xfrm>
          <a:off x="7147983" y="43847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1016870</xdr:colOff>
      <xdr:row>23</xdr:row>
      <xdr:rowOff>87843</xdr:rowOff>
    </xdr:from>
    <xdr:ext cx="104775" cy="257175"/>
    <xdr:sp macro="" textlink="">
      <xdr:nvSpPr>
        <xdr:cNvPr id="4608" name="Text Box 16">
          <a:extLst>
            <a:ext uri="{FF2B5EF4-FFF2-40B4-BE49-F238E27FC236}">
              <a16:creationId xmlns:a16="http://schemas.microsoft.com/office/drawing/2014/main" id="{00000000-0008-0000-0100-000000120000}"/>
            </a:ext>
          </a:extLst>
        </xdr:cNvPr>
        <xdr:cNvSpPr txBox="1">
          <a:spLocks noChangeArrowheads="1"/>
        </xdr:cNvSpPr>
      </xdr:nvSpPr>
      <xdr:spPr bwMode="auto">
        <a:xfrm>
          <a:off x="7150970" y="430932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028" name="Text Box 1">
          <a:extLst>
            <a:ext uri="{FF2B5EF4-FFF2-40B4-BE49-F238E27FC236}">
              <a16:creationId xmlns:a16="http://schemas.microsoft.com/office/drawing/2014/main" id="{00000000-0008-0000-0100-0000741B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029" name="Text Box 2">
          <a:extLst>
            <a:ext uri="{FF2B5EF4-FFF2-40B4-BE49-F238E27FC236}">
              <a16:creationId xmlns:a16="http://schemas.microsoft.com/office/drawing/2014/main" id="{00000000-0008-0000-0100-0000751B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030" name="Text Box 3">
          <a:extLst>
            <a:ext uri="{FF2B5EF4-FFF2-40B4-BE49-F238E27FC236}">
              <a16:creationId xmlns:a16="http://schemas.microsoft.com/office/drawing/2014/main" id="{00000000-0008-0000-0100-0000761B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031" name="Text Box 4">
          <a:extLst>
            <a:ext uri="{FF2B5EF4-FFF2-40B4-BE49-F238E27FC236}">
              <a16:creationId xmlns:a16="http://schemas.microsoft.com/office/drawing/2014/main" id="{00000000-0008-0000-0100-0000771B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032" name="Text Box 5">
          <a:extLst>
            <a:ext uri="{FF2B5EF4-FFF2-40B4-BE49-F238E27FC236}">
              <a16:creationId xmlns:a16="http://schemas.microsoft.com/office/drawing/2014/main" id="{00000000-0008-0000-0100-0000781B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21</xdr:row>
      <xdr:rowOff>152400</xdr:rowOff>
    </xdr:from>
    <xdr:ext cx="104775" cy="257175"/>
    <xdr:sp macro="" textlink="">
      <xdr:nvSpPr>
        <xdr:cNvPr id="7033" name="Text Box 16">
          <a:extLst>
            <a:ext uri="{FF2B5EF4-FFF2-40B4-BE49-F238E27FC236}">
              <a16:creationId xmlns:a16="http://schemas.microsoft.com/office/drawing/2014/main" id="{00000000-0008-0000-0100-0000791B0000}"/>
            </a:ext>
          </a:extLst>
        </xdr:cNvPr>
        <xdr:cNvSpPr txBox="1">
          <a:spLocks noChangeArrowheads="1"/>
        </xdr:cNvSpPr>
      </xdr:nvSpPr>
      <xdr:spPr bwMode="auto">
        <a:xfrm>
          <a:off x="733425" y="1876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034" name="Text Box 1">
          <a:extLst>
            <a:ext uri="{FF2B5EF4-FFF2-40B4-BE49-F238E27FC236}">
              <a16:creationId xmlns:a16="http://schemas.microsoft.com/office/drawing/2014/main" id="{00000000-0008-0000-0100-00007A1B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035" name="Text Box 2">
          <a:extLst>
            <a:ext uri="{FF2B5EF4-FFF2-40B4-BE49-F238E27FC236}">
              <a16:creationId xmlns:a16="http://schemas.microsoft.com/office/drawing/2014/main" id="{00000000-0008-0000-0100-00007B1B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036" name="Text Box 3">
          <a:extLst>
            <a:ext uri="{FF2B5EF4-FFF2-40B4-BE49-F238E27FC236}">
              <a16:creationId xmlns:a16="http://schemas.microsoft.com/office/drawing/2014/main" id="{00000000-0008-0000-0100-00007C1B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037" name="Text Box 4">
          <a:extLst>
            <a:ext uri="{FF2B5EF4-FFF2-40B4-BE49-F238E27FC236}">
              <a16:creationId xmlns:a16="http://schemas.microsoft.com/office/drawing/2014/main" id="{00000000-0008-0000-0100-00007D1B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038" name="Text Box 5">
          <a:extLst>
            <a:ext uri="{FF2B5EF4-FFF2-40B4-BE49-F238E27FC236}">
              <a16:creationId xmlns:a16="http://schemas.microsoft.com/office/drawing/2014/main" id="{00000000-0008-0000-0100-00007E1B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039" name="Text Box 6">
          <a:extLst>
            <a:ext uri="{FF2B5EF4-FFF2-40B4-BE49-F238E27FC236}">
              <a16:creationId xmlns:a16="http://schemas.microsoft.com/office/drawing/2014/main" id="{00000000-0008-0000-0100-00007F1B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040" name="Text Box 7">
          <a:extLst>
            <a:ext uri="{FF2B5EF4-FFF2-40B4-BE49-F238E27FC236}">
              <a16:creationId xmlns:a16="http://schemas.microsoft.com/office/drawing/2014/main" id="{00000000-0008-0000-0100-0000801B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041" name="Text Box 8">
          <a:extLst>
            <a:ext uri="{FF2B5EF4-FFF2-40B4-BE49-F238E27FC236}">
              <a16:creationId xmlns:a16="http://schemas.microsoft.com/office/drawing/2014/main" id="{00000000-0008-0000-0100-0000811B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042" name="Text Box 1">
          <a:extLst>
            <a:ext uri="{FF2B5EF4-FFF2-40B4-BE49-F238E27FC236}">
              <a16:creationId xmlns:a16="http://schemas.microsoft.com/office/drawing/2014/main" id="{00000000-0008-0000-0100-0000821B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043" name="Text Box 2">
          <a:extLst>
            <a:ext uri="{FF2B5EF4-FFF2-40B4-BE49-F238E27FC236}">
              <a16:creationId xmlns:a16="http://schemas.microsoft.com/office/drawing/2014/main" id="{00000000-0008-0000-0100-0000831B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044" name="Text Box 3">
          <a:extLst>
            <a:ext uri="{FF2B5EF4-FFF2-40B4-BE49-F238E27FC236}">
              <a16:creationId xmlns:a16="http://schemas.microsoft.com/office/drawing/2014/main" id="{00000000-0008-0000-0100-0000841B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045" name="Text Box 4">
          <a:extLst>
            <a:ext uri="{FF2B5EF4-FFF2-40B4-BE49-F238E27FC236}">
              <a16:creationId xmlns:a16="http://schemas.microsoft.com/office/drawing/2014/main" id="{00000000-0008-0000-0100-0000851B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046" name="Text Box 5">
          <a:extLst>
            <a:ext uri="{FF2B5EF4-FFF2-40B4-BE49-F238E27FC236}">
              <a16:creationId xmlns:a16="http://schemas.microsoft.com/office/drawing/2014/main" id="{00000000-0008-0000-0100-0000861B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047" name="Text Box 1">
          <a:extLst>
            <a:ext uri="{FF2B5EF4-FFF2-40B4-BE49-F238E27FC236}">
              <a16:creationId xmlns:a16="http://schemas.microsoft.com/office/drawing/2014/main" id="{00000000-0008-0000-0100-000087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048" name="Text Box 2">
          <a:extLst>
            <a:ext uri="{FF2B5EF4-FFF2-40B4-BE49-F238E27FC236}">
              <a16:creationId xmlns:a16="http://schemas.microsoft.com/office/drawing/2014/main" id="{00000000-0008-0000-0100-000088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049" name="Text Box 3">
          <a:extLst>
            <a:ext uri="{FF2B5EF4-FFF2-40B4-BE49-F238E27FC236}">
              <a16:creationId xmlns:a16="http://schemas.microsoft.com/office/drawing/2014/main" id="{00000000-0008-0000-0100-000089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050" name="Text Box 4">
          <a:extLst>
            <a:ext uri="{FF2B5EF4-FFF2-40B4-BE49-F238E27FC236}">
              <a16:creationId xmlns:a16="http://schemas.microsoft.com/office/drawing/2014/main" id="{00000000-0008-0000-0100-00008A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051" name="Text Box 5">
          <a:extLst>
            <a:ext uri="{FF2B5EF4-FFF2-40B4-BE49-F238E27FC236}">
              <a16:creationId xmlns:a16="http://schemas.microsoft.com/office/drawing/2014/main" id="{00000000-0008-0000-0100-00008B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</xdr:row>
      <xdr:rowOff>28575</xdr:rowOff>
    </xdr:from>
    <xdr:ext cx="104775" cy="257175"/>
    <xdr:sp macro="" textlink="">
      <xdr:nvSpPr>
        <xdr:cNvPr id="7052" name="Text Box 16">
          <a:extLst>
            <a:ext uri="{FF2B5EF4-FFF2-40B4-BE49-F238E27FC236}">
              <a16:creationId xmlns:a16="http://schemas.microsoft.com/office/drawing/2014/main" id="{00000000-0008-0000-0100-00008C1B0000}"/>
            </a:ext>
          </a:extLst>
        </xdr:cNvPr>
        <xdr:cNvSpPr txBox="1">
          <a:spLocks noChangeArrowheads="1"/>
        </xdr:cNvSpPr>
      </xdr:nvSpPr>
      <xdr:spPr bwMode="auto">
        <a:xfrm>
          <a:off x="800100" y="137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053" name="Text Box 1">
          <a:extLst>
            <a:ext uri="{FF2B5EF4-FFF2-40B4-BE49-F238E27FC236}">
              <a16:creationId xmlns:a16="http://schemas.microsoft.com/office/drawing/2014/main" id="{00000000-0008-0000-0100-00008D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054" name="Text Box 2">
          <a:extLst>
            <a:ext uri="{FF2B5EF4-FFF2-40B4-BE49-F238E27FC236}">
              <a16:creationId xmlns:a16="http://schemas.microsoft.com/office/drawing/2014/main" id="{00000000-0008-0000-0100-00008E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055" name="Text Box 3">
          <a:extLst>
            <a:ext uri="{FF2B5EF4-FFF2-40B4-BE49-F238E27FC236}">
              <a16:creationId xmlns:a16="http://schemas.microsoft.com/office/drawing/2014/main" id="{00000000-0008-0000-0100-00008F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056" name="Text Box 4">
          <a:extLst>
            <a:ext uri="{FF2B5EF4-FFF2-40B4-BE49-F238E27FC236}">
              <a16:creationId xmlns:a16="http://schemas.microsoft.com/office/drawing/2014/main" id="{00000000-0008-0000-0100-000090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</xdr:row>
      <xdr:rowOff>28575</xdr:rowOff>
    </xdr:from>
    <xdr:ext cx="104775" cy="257175"/>
    <xdr:sp macro="" textlink="">
      <xdr:nvSpPr>
        <xdr:cNvPr id="7057" name="Text Box 16">
          <a:extLst>
            <a:ext uri="{FF2B5EF4-FFF2-40B4-BE49-F238E27FC236}">
              <a16:creationId xmlns:a16="http://schemas.microsoft.com/office/drawing/2014/main" id="{00000000-0008-0000-0100-0000911B0000}"/>
            </a:ext>
          </a:extLst>
        </xdr:cNvPr>
        <xdr:cNvSpPr txBox="1">
          <a:spLocks noChangeArrowheads="1"/>
        </xdr:cNvSpPr>
      </xdr:nvSpPr>
      <xdr:spPr bwMode="auto">
        <a:xfrm>
          <a:off x="800100" y="137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058" name="Text Box 1">
          <a:extLst>
            <a:ext uri="{FF2B5EF4-FFF2-40B4-BE49-F238E27FC236}">
              <a16:creationId xmlns:a16="http://schemas.microsoft.com/office/drawing/2014/main" id="{00000000-0008-0000-0100-000092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059" name="Text Box 2">
          <a:extLst>
            <a:ext uri="{FF2B5EF4-FFF2-40B4-BE49-F238E27FC236}">
              <a16:creationId xmlns:a16="http://schemas.microsoft.com/office/drawing/2014/main" id="{00000000-0008-0000-0100-000093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060" name="Text Box 3">
          <a:extLst>
            <a:ext uri="{FF2B5EF4-FFF2-40B4-BE49-F238E27FC236}">
              <a16:creationId xmlns:a16="http://schemas.microsoft.com/office/drawing/2014/main" id="{00000000-0008-0000-0100-000094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061" name="Text Box 4">
          <a:extLst>
            <a:ext uri="{FF2B5EF4-FFF2-40B4-BE49-F238E27FC236}">
              <a16:creationId xmlns:a16="http://schemas.microsoft.com/office/drawing/2014/main" id="{00000000-0008-0000-0100-000095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062" name="Text Box 5">
          <a:extLst>
            <a:ext uri="{FF2B5EF4-FFF2-40B4-BE49-F238E27FC236}">
              <a16:creationId xmlns:a16="http://schemas.microsoft.com/office/drawing/2014/main" id="{00000000-0008-0000-0100-000096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</xdr:row>
      <xdr:rowOff>28575</xdr:rowOff>
    </xdr:from>
    <xdr:ext cx="104775" cy="257175"/>
    <xdr:sp macro="" textlink="">
      <xdr:nvSpPr>
        <xdr:cNvPr id="7063" name="Text Box 16">
          <a:extLst>
            <a:ext uri="{FF2B5EF4-FFF2-40B4-BE49-F238E27FC236}">
              <a16:creationId xmlns:a16="http://schemas.microsoft.com/office/drawing/2014/main" id="{00000000-0008-0000-0100-0000971B0000}"/>
            </a:ext>
          </a:extLst>
        </xdr:cNvPr>
        <xdr:cNvSpPr txBox="1">
          <a:spLocks noChangeArrowheads="1"/>
        </xdr:cNvSpPr>
      </xdr:nvSpPr>
      <xdr:spPr bwMode="auto">
        <a:xfrm>
          <a:off x="800100" y="137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064" name="Text Box 1">
          <a:extLst>
            <a:ext uri="{FF2B5EF4-FFF2-40B4-BE49-F238E27FC236}">
              <a16:creationId xmlns:a16="http://schemas.microsoft.com/office/drawing/2014/main" id="{00000000-0008-0000-0100-0000981B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065" name="Text Box 2">
          <a:extLst>
            <a:ext uri="{FF2B5EF4-FFF2-40B4-BE49-F238E27FC236}">
              <a16:creationId xmlns:a16="http://schemas.microsoft.com/office/drawing/2014/main" id="{00000000-0008-0000-0100-0000991B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066" name="Text Box 3">
          <a:extLst>
            <a:ext uri="{FF2B5EF4-FFF2-40B4-BE49-F238E27FC236}">
              <a16:creationId xmlns:a16="http://schemas.microsoft.com/office/drawing/2014/main" id="{00000000-0008-0000-0100-00009A1B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8</xdr:row>
      <xdr:rowOff>130968</xdr:rowOff>
    </xdr:from>
    <xdr:ext cx="104775" cy="257175"/>
    <xdr:sp macro="" textlink="">
      <xdr:nvSpPr>
        <xdr:cNvPr id="7067" name="Text Box 4">
          <a:extLst>
            <a:ext uri="{FF2B5EF4-FFF2-40B4-BE49-F238E27FC236}">
              <a16:creationId xmlns:a16="http://schemas.microsoft.com/office/drawing/2014/main" id="{00000000-0008-0000-0100-00009B1B0000}"/>
            </a:ext>
          </a:extLst>
        </xdr:cNvPr>
        <xdr:cNvSpPr txBox="1">
          <a:spLocks noChangeArrowheads="1"/>
        </xdr:cNvSpPr>
      </xdr:nvSpPr>
      <xdr:spPr bwMode="auto">
        <a:xfrm>
          <a:off x="440531" y="147399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7068" name="Text Box 1">
          <a:extLst>
            <a:ext uri="{FF2B5EF4-FFF2-40B4-BE49-F238E27FC236}">
              <a16:creationId xmlns:a16="http://schemas.microsoft.com/office/drawing/2014/main" id="{00000000-0008-0000-0100-00009C1B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20</xdr:row>
      <xdr:rowOff>28575</xdr:rowOff>
    </xdr:from>
    <xdr:ext cx="104775" cy="257175"/>
    <xdr:sp macro="" textlink="">
      <xdr:nvSpPr>
        <xdr:cNvPr id="7069" name="Text Box 16">
          <a:extLst>
            <a:ext uri="{FF2B5EF4-FFF2-40B4-BE49-F238E27FC236}">
              <a16:creationId xmlns:a16="http://schemas.microsoft.com/office/drawing/2014/main" id="{00000000-0008-0000-0100-00009D1B0000}"/>
            </a:ext>
          </a:extLst>
        </xdr:cNvPr>
        <xdr:cNvSpPr txBox="1">
          <a:spLocks noChangeArrowheads="1"/>
        </xdr:cNvSpPr>
      </xdr:nvSpPr>
      <xdr:spPr bwMode="auto">
        <a:xfrm>
          <a:off x="800100" y="156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7070" name="Text Box 1">
          <a:extLst>
            <a:ext uri="{FF2B5EF4-FFF2-40B4-BE49-F238E27FC236}">
              <a16:creationId xmlns:a16="http://schemas.microsoft.com/office/drawing/2014/main" id="{00000000-0008-0000-0100-00009E1B0000}"/>
            </a:ext>
          </a:extLst>
        </xdr:cNvPr>
        <xdr:cNvSpPr txBox="1">
          <a:spLocks noChangeArrowheads="1"/>
        </xdr:cNvSpPr>
      </xdr:nvSpPr>
      <xdr:spPr bwMode="auto">
        <a:xfrm>
          <a:off x="428625" y="6886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7071" name="Text Box 2">
          <a:extLst>
            <a:ext uri="{FF2B5EF4-FFF2-40B4-BE49-F238E27FC236}">
              <a16:creationId xmlns:a16="http://schemas.microsoft.com/office/drawing/2014/main" id="{00000000-0008-0000-0100-00009F1B0000}"/>
            </a:ext>
          </a:extLst>
        </xdr:cNvPr>
        <xdr:cNvSpPr txBox="1">
          <a:spLocks noChangeArrowheads="1"/>
        </xdr:cNvSpPr>
      </xdr:nvSpPr>
      <xdr:spPr bwMode="auto">
        <a:xfrm>
          <a:off x="428625" y="6886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7072" name="Text Box 3">
          <a:extLst>
            <a:ext uri="{FF2B5EF4-FFF2-40B4-BE49-F238E27FC236}">
              <a16:creationId xmlns:a16="http://schemas.microsoft.com/office/drawing/2014/main" id="{00000000-0008-0000-0100-0000A01B0000}"/>
            </a:ext>
          </a:extLst>
        </xdr:cNvPr>
        <xdr:cNvSpPr txBox="1">
          <a:spLocks noChangeArrowheads="1"/>
        </xdr:cNvSpPr>
      </xdr:nvSpPr>
      <xdr:spPr bwMode="auto">
        <a:xfrm>
          <a:off x="428625" y="6886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7073" name="Text Box 4">
          <a:extLst>
            <a:ext uri="{FF2B5EF4-FFF2-40B4-BE49-F238E27FC236}">
              <a16:creationId xmlns:a16="http://schemas.microsoft.com/office/drawing/2014/main" id="{00000000-0008-0000-0100-0000A11B0000}"/>
            </a:ext>
          </a:extLst>
        </xdr:cNvPr>
        <xdr:cNvSpPr txBox="1">
          <a:spLocks noChangeArrowheads="1"/>
        </xdr:cNvSpPr>
      </xdr:nvSpPr>
      <xdr:spPr bwMode="auto">
        <a:xfrm>
          <a:off x="428625" y="6886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7074" name="Text Box 5">
          <a:extLst>
            <a:ext uri="{FF2B5EF4-FFF2-40B4-BE49-F238E27FC236}">
              <a16:creationId xmlns:a16="http://schemas.microsoft.com/office/drawing/2014/main" id="{00000000-0008-0000-0100-0000A21B0000}"/>
            </a:ext>
          </a:extLst>
        </xdr:cNvPr>
        <xdr:cNvSpPr txBox="1">
          <a:spLocks noChangeArrowheads="1"/>
        </xdr:cNvSpPr>
      </xdr:nvSpPr>
      <xdr:spPr bwMode="auto">
        <a:xfrm>
          <a:off x="428625" y="6886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22</xdr:row>
      <xdr:rowOff>28575</xdr:rowOff>
    </xdr:from>
    <xdr:ext cx="104775" cy="257175"/>
    <xdr:sp macro="" textlink="">
      <xdr:nvSpPr>
        <xdr:cNvPr id="7075" name="Text Box 16">
          <a:extLst>
            <a:ext uri="{FF2B5EF4-FFF2-40B4-BE49-F238E27FC236}">
              <a16:creationId xmlns:a16="http://schemas.microsoft.com/office/drawing/2014/main" id="{00000000-0008-0000-0100-0000A31B0000}"/>
            </a:ext>
          </a:extLst>
        </xdr:cNvPr>
        <xdr:cNvSpPr txBox="1">
          <a:spLocks noChangeArrowheads="1"/>
        </xdr:cNvSpPr>
      </xdr:nvSpPr>
      <xdr:spPr bwMode="auto">
        <a:xfrm>
          <a:off x="800100" y="6915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7076" name="Text Box 1">
          <a:extLst>
            <a:ext uri="{FF2B5EF4-FFF2-40B4-BE49-F238E27FC236}">
              <a16:creationId xmlns:a16="http://schemas.microsoft.com/office/drawing/2014/main" id="{00000000-0008-0000-0100-0000A41B0000}"/>
            </a:ext>
          </a:extLst>
        </xdr:cNvPr>
        <xdr:cNvSpPr txBox="1">
          <a:spLocks noChangeArrowheads="1"/>
        </xdr:cNvSpPr>
      </xdr:nvSpPr>
      <xdr:spPr bwMode="auto">
        <a:xfrm>
          <a:off x="428625" y="6696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7077" name="Text Box 2">
          <a:extLst>
            <a:ext uri="{FF2B5EF4-FFF2-40B4-BE49-F238E27FC236}">
              <a16:creationId xmlns:a16="http://schemas.microsoft.com/office/drawing/2014/main" id="{00000000-0008-0000-0100-0000A51B0000}"/>
            </a:ext>
          </a:extLst>
        </xdr:cNvPr>
        <xdr:cNvSpPr txBox="1">
          <a:spLocks noChangeArrowheads="1"/>
        </xdr:cNvSpPr>
      </xdr:nvSpPr>
      <xdr:spPr bwMode="auto">
        <a:xfrm>
          <a:off x="428625" y="6696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7078" name="Text Box 3">
          <a:extLst>
            <a:ext uri="{FF2B5EF4-FFF2-40B4-BE49-F238E27FC236}">
              <a16:creationId xmlns:a16="http://schemas.microsoft.com/office/drawing/2014/main" id="{00000000-0008-0000-0100-0000A61B0000}"/>
            </a:ext>
          </a:extLst>
        </xdr:cNvPr>
        <xdr:cNvSpPr txBox="1">
          <a:spLocks noChangeArrowheads="1"/>
        </xdr:cNvSpPr>
      </xdr:nvSpPr>
      <xdr:spPr bwMode="auto">
        <a:xfrm>
          <a:off x="428625" y="6696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7079" name="Text Box 4">
          <a:extLst>
            <a:ext uri="{FF2B5EF4-FFF2-40B4-BE49-F238E27FC236}">
              <a16:creationId xmlns:a16="http://schemas.microsoft.com/office/drawing/2014/main" id="{00000000-0008-0000-0100-0000A71B0000}"/>
            </a:ext>
          </a:extLst>
        </xdr:cNvPr>
        <xdr:cNvSpPr txBox="1">
          <a:spLocks noChangeArrowheads="1"/>
        </xdr:cNvSpPr>
      </xdr:nvSpPr>
      <xdr:spPr bwMode="auto">
        <a:xfrm>
          <a:off x="428625" y="6696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15</xdr:row>
      <xdr:rowOff>28575</xdr:rowOff>
    </xdr:from>
    <xdr:ext cx="104775" cy="257175"/>
    <xdr:sp macro="" textlink="">
      <xdr:nvSpPr>
        <xdr:cNvPr id="7080" name="Text Box 16">
          <a:extLst>
            <a:ext uri="{FF2B5EF4-FFF2-40B4-BE49-F238E27FC236}">
              <a16:creationId xmlns:a16="http://schemas.microsoft.com/office/drawing/2014/main" id="{00000000-0008-0000-0100-0000A81B0000}"/>
            </a:ext>
          </a:extLst>
        </xdr:cNvPr>
        <xdr:cNvSpPr txBox="1">
          <a:spLocks noChangeArrowheads="1"/>
        </xdr:cNvSpPr>
      </xdr:nvSpPr>
      <xdr:spPr bwMode="auto">
        <a:xfrm>
          <a:off x="800100" y="6724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7081" name="Text Box 1">
          <a:extLst>
            <a:ext uri="{FF2B5EF4-FFF2-40B4-BE49-F238E27FC236}">
              <a16:creationId xmlns:a16="http://schemas.microsoft.com/office/drawing/2014/main" id="{00000000-0008-0000-0100-0000A91B0000}"/>
            </a:ext>
          </a:extLst>
        </xdr:cNvPr>
        <xdr:cNvSpPr txBox="1">
          <a:spLocks noChangeArrowheads="1"/>
        </xdr:cNvSpPr>
      </xdr:nvSpPr>
      <xdr:spPr bwMode="auto">
        <a:xfrm>
          <a:off x="428625" y="6886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7082" name="Text Box 1">
          <a:extLst>
            <a:ext uri="{FF2B5EF4-FFF2-40B4-BE49-F238E27FC236}">
              <a16:creationId xmlns:a16="http://schemas.microsoft.com/office/drawing/2014/main" id="{00000000-0008-0000-0100-0000AA1B0000}"/>
            </a:ext>
          </a:extLst>
        </xdr:cNvPr>
        <xdr:cNvSpPr txBox="1">
          <a:spLocks noChangeArrowheads="1"/>
        </xdr:cNvSpPr>
      </xdr:nvSpPr>
      <xdr:spPr bwMode="auto">
        <a:xfrm>
          <a:off x="428625" y="650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7083" name="Text Box 2">
          <a:extLst>
            <a:ext uri="{FF2B5EF4-FFF2-40B4-BE49-F238E27FC236}">
              <a16:creationId xmlns:a16="http://schemas.microsoft.com/office/drawing/2014/main" id="{00000000-0008-0000-0100-0000AB1B0000}"/>
            </a:ext>
          </a:extLst>
        </xdr:cNvPr>
        <xdr:cNvSpPr txBox="1">
          <a:spLocks noChangeArrowheads="1"/>
        </xdr:cNvSpPr>
      </xdr:nvSpPr>
      <xdr:spPr bwMode="auto">
        <a:xfrm>
          <a:off x="428625" y="650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7084" name="Text Box 3">
          <a:extLst>
            <a:ext uri="{FF2B5EF4-FFF2-40B4-BE49-F238E27FC236}">
              <a16:creationId xmlns:a16="http://schemas.microsoft.com/office/drawing/2014/main" id="{00000000-0008-0000-0100-0000AC1B0000}"/>
            </a:ext>
          </a:extLst>
        </xdr:cNvPr>
        <xdr:cNvSpPr txBox="1">
          <a:spLocks noChangeArrowheads="1"/>
        </xdr:cNvSpPr>
      </xdr:nvSpPr>
      <xdr:spPr bwMode="auto">
        <a:xfrm>
          <a:off x="428625" y="650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7085" name="Text Box 4">
          <a:extLst>
            <a:ext uri="{FF2B5EF4-FFF2-40B4-BE49-F238E27FC236}">
              <a16:creationId xmlns:a16="http://schemas.microsoft.com/office/drawing/2014/main" id="{00000000-0008-0000-0100-0000AD1B0000}"/>
            </a:ext>
          </a:extLst>
        </xdr:cNvPr>
        <xdr:cNvSpPr txBox="1">
          <a:spLocks noChangeArrowheads="1"/>
        </xdr:cNvSpPr>
      </xdr:nvSpPr>
      <xdr:spPr bwMode="auto">
        <a:xfrm>
          <a:off x="428625" y="650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7086" name="Text Box 5">
          <a:extLst>
            <a:ext uri="{FF2B5EF4-FFF2-40B4-BE49-F238E27FC236}">
              <a16:creationId xmlns:a16="http://schemas.microsoft.com/office/drawing/2014/main" id="{00000000-0008-0000-0100-0000AE1B0000}"/>
            </a:ext>
          </a:extLst>
        </xdr:cNvPr>
        <xdr:cNvSpPr txBox="1">
          <a:spLocks noChangeArrowheads="1"/>
        </xdr:cNvSpPr>
      </xdr:nvSpPr>
      <xdr:spPr bwMode="auto">
        <a:xfrm>
          <a:off x="428625" y="650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7087" name="Text Box 6">
          <a:extLst>
            <a:ext uri="{FF2B5EF4-FFF2-40B4-BE49-F238E27FC236}">
              <a16:creationId xmlns:a16="http://schemas.microsoft.com/office/drawing/2014/main" id="{00000000-0008-0000-0100-0000AF1B0000}"/>
            </a:ext>
          </a:extLst>
        </xdr:cNvPr>
        <xdr:cNvSpPr txBox="1">
          <a:spLocks noChangeArrowheads="1"/>
        </xdr:cNvSpPr>
      </xdr:nvSpPr>
      <xdr:spPr bwMode="auto">
        <a:xfrm>
          <a:off x="428625" y="650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7088" name="Text Box 1">
          <a:extLst>
            <a:ext uri="{FF2B5EF4-FFF2-40B4-BE49-F238E27FC236}">
              <a16:creationId xmlns:a16="http://schemas.microsoft.com/office/drawing/2014/main" id="{00000000-0008-0000-0100-0000B01B0000}"/>
            </a:ext>
          </a:extLst>
        </xdr:cNvPr>
        <xdr:cNvSpPr txBox="1">
          <a:spLocks noChangeArrowheads="1"/>
        </xdr:cNvSpPr>
      </xdr:nvSpPr>
      <xdr:spPr bwMode="auto">
        <a:xfrm>
          <a:off x="428625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7089" name="Text Box 2">
          <a:extLst>
            <a:ext uri="{FF2B5EF4-FFF2-40B4-BE49-F238E27FC236}">
              <a16:creationId xmlns:a16="http://schemas.microsoft.com/office/drawing/2014/main" id="{00000000-0008-0000-0100-0000B11B0000}"/>
            </a:ext>
          </a:extLst>
        </xdr:cNvPr>
        <xdr:cNvSpPr txBox="1">
          <a:spLocks noChangeArrowheads="1"/>
        </xdr:cNvSpPr>
      </xdr:nvSpPr>
      <xdr:spPr bwMode="auto">
        <a:xfrm>
          <a:off x="428625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7090" name="Text Box 3">
          <a:extLst>
            <a:ext uri="{FF2B5EF4-FFF2-40B4-BE49-F238E27FC236}">
              <a16:creationId xmlns:a16="http://schemas.microsoft.com/office/drawing/2014/main" id="{00000000-0008-0000-0100-0000B21B0000}"/>
            </a:ext>
          </a:extLst>
        </xdr:cNvPr>
        <xdr:cNvSpPr txBox="1">
          <a:spLocks noChangeArrowheads="1"/>
        </xdr:cNvSpPr>
      </xdr:nvSpPr>
      <xdr:spPr bwMode="auto">
        <a:xfrm>
          <a:off x="428625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7091" name="Text Box 4">
          <a:extLst>
            <a:ext uri="{FF2B5EF4-FFF2-40B4-BE49-F238E27FC236}">
              <a16:creationId xmlns:a16="http://schemas.microsoft.com/office/drawing/2014/main" id="{00000000-0008-0000-0100-0000B31B0000}"/>
            </a:ext>
          </a:extLst>
        </xdr:cNvPr>
        <xdr:cNvSpPr txBox="1">
          <a:spLocks noChangeArrowheads="1"/>
        </xdr:cNvSpPr>
      </xdr:nvSpPr>
      <xdr:spPr bwMode="auto">
        <a:xfrm>
          <a:off x="428625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7092" name="Text Box 5">
          <a:extLst>
            <a:ext uri="{FF2B5EF4-FFF2-40B4-BE49-F238E27FC236}">
              <a16:creationId xmlns:a16="http://schemas.microsoft.com/office/drawing/2014/main" id="{00000000-0008-0000-0100-0000B41B0000}"/>
            </a:ext>
          </a:extLst>
        </xdr:cNvPr>
        <xdr:cNvSpPr txBox="1">
          <a:spLocks noChangeArrowheads="1"/>
        </xdr:cNvSpPr>
      </xdr:nvSpPr>
      <xdr:spPr bwMode="auto">
        <a:xfrm>
          <a:off x="428625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104775" cy="257175"/>
    <xdr:sp macro="" textlink="">
      <xdr:nvSpPr>
        <xdr:cNvPr id="7093" name="Text Box 1">
          <a:extLst>
            <a:ext uri="{FF2B5EF4-FFF2-40B4-BE49-F238E27FC236}">
              <a16:creationId xmlns:a16="http://schemas.microsoft.com/office/drawing/2014/main" id="{00000000-0008-0000-0100-0000B51B0000}"/>
            </a:ext>
          </a:extLst>
        </xdr:cNvPr>
        <xdr:cNvSpPr txBox="1">
          <a:spLocks noChangeArrowheads="1"/>
        </xdr:cNvSpPr>
      </xdr:nvSpPr>
      <xdr:spPr bwMode="auto">
        <a:xfrm>
          <a:off x="428625" y="803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104775" cy="257175"/>
    <xdr:sp macro="" textlink="">
      <xdr:nvSpPr>
        <xdr:cNvPr id="7094" name="Text Box 2">
          <a:extLst>
            <a:ext uri="{FF2B5EF4-FFF2-40B4-BE49-F238E27FC236}">
              <a16:creationId xmlns:a16="http://schemas.microsoft.com/office/drawing/2014/main" id="{00000000-0008-0000-0100-0000B61B0000}"/>
            </a:ext>
          </a:extLst>
        </xdr:cNvPr>
        <xdr:cNvSpPr txBox="1">
          <a:spLocks noChangeArrowheads="1"/>
        </xdr:cNvSpPr>
      </xdr:nvSpPr>
      <xdr:spPr bwMode="auto">
        <a:xfrm>
          <a:off x="428625" y="803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104775" cy="257175"/>
    <xdr:sp macro="" textlink="">
      <xdr:nvSpPr>
        <xdr:cNvPr id="7095" name="Text Box 3">
          <a:extLst>
            <a:ext uri="{FF2B5EF4-FFF2-40B4-BE49-F238E27FC236}">
              <a16:creationId xmlns:a16="http://schemas.microsoft.com/office/drawing/2014/main" id="{00000000-0008-0000-0100-0000B71B0000}"/>
            </a:ext>
          </a:extLst>
        </xdr:cNvPr>
        <xdr:cNvSpPr txBox="1">
          <a:spLocks noChangeArrowheads="1"/>
        </xdr:cNvSpPr>
      </xdr:nvSpPr>
      <xdr:spPr bwMode="auto">
        <a:xfrm>
          <a:off x="428625" y="803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104775" cy="257175"/>
    <xdr:sp macro="" textlink="">
      <xdr:nvSpPr>
        <xdr:cNvPr id="7096" name="Text Box 4">
          <a:extLst>
            <a:ext uri="{FF2B5EF4-FFF2-40B4-BE49-F238E27FC236}">
              <a16:creationId xmlns:a16="http://schemas.microsoft.com/office/drawing/2014/main" id="{00000000-0008-0000-0100-0000B81B0000}"/>
            </a:ext>
          </a:extLst>
        </xdr:cNvPr>
        <xdr:cNvSpPr txBox="1">
          <a:spLocks noChangeArrowheads="1"/>
        </xdr:cNvSpPr>
      </xdr:nvSpPr>
      <xdr:spPr bwMode="auto">
        <a:xfrm>
          <a:off x="428625" y="803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104775" cy="257175"/>
    <xdr:sp macro="" textlink="">
      <xdr:nvSpPr>
        <xdr:cNvPr id="7097" name="Text Box 5">
          <a:extLst>
            <a:ext uri="{FF2B5EF4-FFF2-40B4-BE49-F238E27FC236}">
              <a16:creationId xmlns:a16="http://schemas.microsoft.com/office/drawing/2014/main" id="{00000000-0008-0000-0100-0000B91B0000}"/>
            </a:ext>
          </a:extLst>
        </xdr:cNvPr>
        <xdr:cNvSpPr txBox="1">
          <a:spLocks noChangeArrowheads="1"/>
        </xdr:cNvSpPr>
      </xdr:nvSpPr>
      <xdr:spPr bwMode="auto">
        <a:xfrm>
          <a:off x="428625" y="803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43</xdr:row>
      <xdr:rowOff>28575</xdr:rowOff>
    </xdr:from>
    <xdr:ext cx="104775" cy="257175"/>
    <xdr:sp macro="" textlink="">
      <xdr:nvSpPr>
        <xdr:cNvPr id="7098" name="Text Box 16">
          <a:extLst>
            <a:ext uri="{FF2B5EF4-FFF2-40B4-BE49-F238E27FC236}">
              <a16:creationId xmlns:a16="http://schemas.microsoft.com/office/drawing/2014/main" id="{00000000-0008-0000-0100-0000BA1B0000}"/>
            </a:ext>
          </a:extLst>
        </xdr:cNvPr>
        <xdr:cNvSpPr txBox="1">
          <a:spLocks noChangeArrowheads="1"/>
        </xdr:cNvSpPr>
      </xdr:nvSpPr>
      <xdr:spPr bwMode="auto">
        <a:xfrm>
          <a:off x="800100" y="8067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104775" cy="257175"/>
    <xdr:sp macro="" textlink="">
      <xdr:nvSpPr>
        <xdr:cNvPr id="7099" name="Text Box 1">
          <a:extLst>
            <a:ext uri="{FF2B5EF4-FFF2-40B4-BE49-F238E27FC236}">
              <a16:creationId xmlns:a16="http://schemas.microsoft.com/office/drawing/2014/main" id="{00000000-0008-0000-0100-0000BB1B0000}"/>
            </a:ext>
          </a:extLst>
        </xdr:cNvPr>
        <xdr:cNvSpPr txBox="1">
          <a:spLocks noChangeArrowheads="1"/>
        </xdr:cNvSpPr>
      </xdr:nvSpPr>
      <xdr:spPr bwMode="auto">
        <a:xfrm>
          <a:off x="428625" y="803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104775" cy="257175"/>
    <xdr:sp macro="" textlink="">
      <xdr:nvSpPr>
        <xdr:cNvPr id="7100" name="Text Box 2">
          <a:extLst>
            <a:ext uri="{FF2B5EF4-FFF2-40B4-BE49-F238E27FC236}">
              <a16:creationId xmlns:a16="http://schemas.microsoft.com/office/drawing/2014/main" id="{00000000-0008-0000-0100-0000BC1B0000}"/>
            </a:ext>
          </a:extLst>
        </xdr:cNvPr>
        <xdr:cNvSpPr txBox="1">
          <a:spLocks noChangeArrowheads="1"/>
        </xdr:cNvSpPr>
      </xdr:nvSpPr>
      <xdr:spPr bwMode="auto">
        <a:xfrm>
          <a:off x="428625" y="803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01" name="Text Box 1">
          <a:extLst>
            <a:ext uri="{FF2B5EF4-FFF2-40B4-BE49-F238E27FC236}">
              <a16:creationId xmlns:a16="http://schemas.microsoft.com/office/drawing/2014/main" id="{00000000-0008-0000-0100-0000BD1B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02" name="Text Box 2">
          <a:extLst>
            <a:ext uri="{FF2B5EF4-FFF2-40B4-BE49-F238E27FC236}">
              <a16:creationId xmlns:a16="http://schemas.microsoft.com/office/drawing/2014/main" id="{00000000-0008-0000-0100-0000BE1B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03" name="Text Box 3">
          <a:extLst>
            <a:ext uri="{FF2B5EF4-FFF2-40B4-BE49-F238E27FC236}">
              <a16:creationId xmlns:a16="http://schemas.microsoft.com/office/drawing/2014/main" id="{00000000-0008-0000-0100-0000BF1B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04" name="Text Box 4">
          <a:extLst>
            <a:ext uri="{FF2B5EF4-FFF2-40B4-BE49-F238E27FC236}">
              <a16:creationId xmlns:a16="http://schemas.microsoft.com/office/drawing/2014/main" id="{00000000-0008-0000-0100-0000C01B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05" name="Text Box 5">
          <a:extLst>
            <a:ext uri="{FF2B5EF4-FFF2-40B4-BE49-F238E27FC236}">
              <a16:creationId xmlns:a16="http://schemas.microsoft.com/office/drawing/2014/main" id="{00000000-0008-0000-0100-0000C11B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7106" name="Text Box 16">
          <a:extLst>
            <a:ext uri="{FF2B5EF4-FFF2-40B4-BE49-F238E27FC236}">
              <a16:creationId xmlns:a16="http://schemas.microsoft.com/office/drawing/2014/main" id="{00000000-0008-0000-0100-0000C21B0000}"/>
            </a:ext>
          </a:extLst>
        </xdr:cNvPr>
        <xdr:cNvSpPr txBox="1">
          <a:spLocks noChangeArrowheads="1"/>
        </xdr:cNvSpPr>
      </xdr:nvSpPr>
      <xdr:spPr bwMode="auto">
        <a:xfrm>
          <a:off x="800100" y="41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107" name="Text Box 1">
          <a:extLst>
            <a:ext uri="{FF2B5EF4-FFF2-40B4-BE49-F238E27FC236}">
              <a16:creationId xmlns:a16="http://schemas.microsoft.com/office/drawing/2014/main" id="{00000000-0008-0000-0100-0000C31B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108" name="Text Box 2">
          <a:extLst>
            <a:ext uri="{FF2B5EF4-FFF2-40B4-BE49-F238E27FC236}">
              <a16:creationId xmlns:a16="http://schemas.microsoft.com/office/drawing/2014/main" id="{00000000-0008-0000-0100-0000C41B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109" name="Text Box 3">
          <a:extLst>
            <a:ext uri="{FF2B5EF4-FFF2-40B4-BE49-F238E27FC236}">
              <a16:creationId xmlns:a16="http://schemas.microsoft.com/office/drawing/2014/main" id="{00000000-0008-0000-0100-0000C51B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110" name="Text Box 4">
          <a:extLst>
            <a:ext uri="{FF2B5EF4-FFF2-40B4-BE49-F238E27FC236}">
              <a16:creationId xmlns:a16="http://schemas.microsoft.com/office/drawing/2014/main" id="{00000000-0008-0000-0100-0000C61B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111" name="Text Box 5">
          <a:extLst>
            <a:ext uri="{FF2B5EF4-FFF2-40B4-BE49-F238E27FC236}">
              <a16:creationId xmlns:a16="http://schemas.microsoft.com/office/drawing/2014/main" id="{00000000-0008-0000-0100-0000C71B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112" name="Text Box 6">
          <a:extLst>
            <a:ext uri="{FF2B5EF4-FFF2-40B4-BE49-F238E27FC236}">
              <a16:creationId xmlns:a16="http://schemas.microsoft.com/office/drawing/2014/main" id="{00000000-0008-0000-0100-0000C81B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113" name="Text Box 7">
          <a:extLst>
            <a:ext uri="{FF2B5EF4-FFF2-40B4-BE49-F238E27FC236}">
              <a16:creationId xmlns:a16="http://schemas.microsoft.com/office/drawing/2014/main" id="{00000000-0008-0000-0100-0000C91B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114" name="Text Box 8">
          <a:extLst>
            <a:ext uri="{FF2B5EF4-FFF2-40B4-BE49-F238E27FC236}">
              <a16:creationId xmlns:a16="http://schemas.microsoft.com/office/drawing/2014/main" id="{00000000-0008-0000-0100-0000CA1B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</xdr:row>
      <xdr:rowOff>28575</xdr:rowOff>
    </xdr:from>
    <xdr:ext cx="104775" cy="257175"/>
    <xdr:sp macro="" textlink="">
      <xdr:nvSpPr>
        <xdr:cNvPr id="7115" name="Text Box 16">
          <a:extLst>
            <a:ext uri="{FF2B5EF4-FFF2-40B4-BE49-F238E27FC236}">
              <a16:creationId xmlns:a16="http://schemas.microsoft.com/office/drawing/2014/main" id="{00000000-0008-0000-0100-0000CB1B0000}"/>
            </a:ext>
          </a:extLst>
        </xdr:cNvPr>
        <xdr:cNvSpPr txBox="1">
          <a:spLocks noChangeArrowheads="1"/>
        </xdr:cNvSpPr>
      </xdr:nvSpPr>
      <xdr:spPr bwMode="auto">
        <a:xfrm>
          <a:off x="800100" y="21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116" name="Text Box 1">
          <a:extLst>
            <a:ext uri="{FF2B5EF4-FFF2-40B4-BE49-F238E27FC236}">
              <a16:creationId xmlns:a16="http://schemas.microsoft.com/office/drawing/2014/main" id="{00000000-0008-0000-0100-0000CC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117" name="Text Box 2">
          <a:extLst>
            <a:ext uri="{FF2B5EF4-FFF2-40B4-BE49-F238E27FC236}">
              <a16:creationId xmlns:a16="http://schemas.microsoft.com/office/drawing/2014/main" id="{00000000-0008-0000-0100-0000CD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118" name="Text Box 3">
          <a:extLst>
            <a:ext uri="{FF2B5EF4-FFF2-40B4-BE49-F238E27FC236}">
              <a16:creationId xmlns:a16="http://schemas.microsoft.com/office/drawing/2014/main" id="{00000000-0008-0000-0100-0000CE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119" name="Text Box 4">
          <a:extLst>
            <a:ext uri="{FF2B5EF4-FFF2-40B4-BE49-F238E27FC236}">
              <a16:creationId xmlns:a16="http://schemas.microsoft.com/office/drawing/2014/main" id="{00000000-0008-0000-0100-0000CF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120" name="Text Box 5">
          <a:extLst>
            <a:ext uri="{FF2B5EF4-FFF2-40B4-BE49-F238E27FC236}">
              <a16:creationId xmlns:a16="http://schemas.microsoft.com/office/drawing/2014/main" id="{00000000-0008-0000-0100-0000D0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</xdr:row>
      <xdr:rowOff>28575</xdr:rowOff>
    </xdr:from>
    <xdr:ext cx="104775" cy="257175"/>
    <xdr:sp macro="" textlink="">
      <xdr:nvSpPr>
        <xdr:cNvPr id="7121" name="Text Box 16">
          <a:extLst>
            <a:ext uri="{FF2B5EF4-FFF2-40B4-BE49-F238E27FC236}">
              <a16:creationId xmlns:a16="http://schemas.microsoft.com/office/drawing/2014/main" id="{00000000-0008-0000-0100-0000D11B0000}"/>
            </a:ext>
          </a:extLst>
        </xdr:cNvPr>
        <xdr:cNvSpPr txBox="1">
          <a:spLocks noChangeArrowheads="1"/>
        </xdr:cNvSpPr>
      </xdr:nvSpPr>
      <xdr:spPr bwMode="auto">
        <a:xfrm>
          <a:off x="800100" y="137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122" name="Text Box 1">
          <a:extLst>
            <a:ext uri="{FF2B5EF4-FFF2-40B4-BE49-F238E27FC236}">
              <a16:creationId xmlns:a16="http://schemas.microsoft.com/office/drawing/2014/main" id="{00000000-0008-0000-0100-0000D2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123" name="Text Box 2">
          <a:extLst>
            <a:ext uri="{FF2B5EF4-FFF2-40B4-BE49-F238E27FC236}">
              <a16:creationId xmlns:a16="http://schemas.microsoft.com/office/drawing/2014/main" id="{00000000-0008-0000-0100-0000D3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124" name="Text Box 3">
          <a:extLst>
            <a:ext uri="{FF2B5EF4-FFF2-40B4-BE49-F238E27FC236}">
              <a16:creationId xmlns:a16="http://schemas.microsoft.com/office/drawing/2014/main" id="{00000000-0008-0000-0100-0000D4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125" name="Text Box 4">
          <a:extLst>
            <a:ext uri="{FF2B5EF4-FFF2-40B4-BE49-F238E27FC236}">
              <a16:creationId xmlns:a16="http://schemas.microsoft.com/office/drawing/2014/main" id="{00000000-0008-0000-0100-0000D5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</xdr:row>
      <xdr:rowOff>28575</xdr:rowOff>
    </xdr:from>
    <xdr:ext cx="104775" cy="257175"/>
    <xdr:sp macro="" textlink="">
      <xdr:nvSpPr>
        <xdr:cNvPr id="7126" name="Text Box 16">
          <a:extLst>
            <a:ext uri="{FF2B5EF4-FFF2-40B4-BE49-F238E27FC236}">
              <a16:creationId xmlns:a16="http://schemas.microsoft.com/office/drawing/2014/main" id="{00000000-0008-0000-0100-0000D61B0000}"/>
            </a:ext>
          </a:extLst>
        </xdr:cNvPr>
        <xdr:cNvSpPr txBox="1">
          <a:spLocks noChangeArrowheads="1"/>
        </xdr:cNvSpPr>
      </xdr:nvSpPr>
      <xdr:spPr bwMode="auto">
        <a:xfrm>
          <a:off x="800100" y="137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127" name="Text Box 1">
          <a:extLst>
            <a:ext uri="{FF2B5EF4-FFF2-40B4-BE49-F238E27FC236}">
              <a16:creationId xmlns:a16="http://schemas.microsoft.com/office/drawing/2014/main" id="{00000000-0008-0000-0100-0000D7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128" name="Text Box 2">
          <a:extLst>
            <a:ext uri="{FF2B5EF4-FFF2-40B4-BE49-F238E27FC236}">
              <a16:creationId xmlns:a16="http://schemas.microsoft.com/office/drawing/2014/main" id="{00000000-0008-0000-0100-0000D8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129" name="Text Box 3">
          <a:extLst>
            <a:ext uri="{FF2B5EF4-FFF2-40B4-BE49-F238E27FC236}">
              <a16:creationId xmlns:a16="http://schemas.microsoft.com/office/drawing/2014/main" id="{00000000-0008-0000-0100-0000D9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130" name="Text Box 4">
          <a:extLst>
            <a:ext uri="{FF2B5EF4-FFF2-40B4-BE49-F238E27FC236}">
              <a16:creationId xmlns:a16="http://schemas.microsoft.com/office/drawing/2014/main" id="{00000000-0008-0000-0100-0000DA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131" name="Text Box 5">
          <a:extLst>
            <a:ext uri="{FF2B5EF4-FFF2-40B4-BE49-F238E27FC236}">
              <a16:creationId xmlns:a16="http://schemas.microsoft.com/office/drawing/2014/main" id="{00000000-0008-0000-0100-0000DB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</xdr:row>
      <xdr:rowOff>28575</xdr:rowOff>
    </xdr:from>
    <xdr:ext cx="104775" cy="257175"/>
    <xdr:sp macro="" textlink="">
      <xdr:nvSpPr>
        <xdr:cNvPr id="7132" name="Text Box 16">
          <a:extLst>
            <a:ext uri="{FF2B5EF4-FFF2-40B4-BE49-F238E27FC236}">
              <a16:creationId xmlns:a16="http://schemas.microsoft.com/office/drawing/2014/main" id="{00000000-0008-0000-0100-0000DC1B0000}"/>
            </a:ext>
          </a:extLst>
        </xdr:cNvPr>
        <xdr:cNvSpPr txBox="1">
          <a:spLocks noChangeArrowheads="1"/>
        </xdr:cNvSpPr>
      </xdr:nvSpPr>
      <xdr:spPr bwMode="auto">
        <a:xfrm>
          <a:off x="800100" y="137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33" name="Text Box 1">
          <a:extLst>
            <a:ext uri="{FF2B5EF4-FFF2-40B4-BE49-F238E27FC236}">
              <a16:creationId xmlns:a16="http://schemas.microsoft.com/office/drawing/2014/main" id="{00000000-0008-0000-0100-0000DD1B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34" name="Text Box 2">
          <a:extLst>
            <a:ext uri="{FF2B5EF4-FFF2-40B4-BE49-F238E27FC236}">
              <a16:creationId xmlns:a16="http://schemas.microsoft.com/office/drawing/2014/main" id="{00000000-0008-0000-0100-0000DE1B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35" name="Text Box 3">
          <a:extLst>
            <a:ext uri="{FF2B5EF4-FFF2-40B4-BE49-F238E27FC236}">
              <a16:creationId xmlns:a16="http://schemas.microsoft.com/office/drawing/2014/main" id="{00000000-0008-0000-0100-0000DF1B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36" name="Text Box 1">
          <a:extLst>
            <a:ext uri="{FF2B5EF4-FFF2-40B4-BE49-F238E27FC236}">
              <a16:creationId xmlns:a16="http://schemas.microsoft.com/office/drawing/2014/main" id="{00000000-0008-0000-0100-0000E01B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37" name="Text Box 2">
          <a:extLst>
            <a:ext uri="{FF2B5EF4-FFF2-40B4-BE49-F238E27FC236}">
              <a16:creationId xmlns:a16="http://schemas.microsoft.com/office/drawing/2014/main" id="{00000000-0008-0000-0100-0000E11B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38" name="Text Box 3">
          <a:extLst>
            <a:ext uri="{FF2B5EF4-FFF2-40B4-BE49-F238E27FC236}">
              <a16:creationId xmlns:a16="http://schemas.microsoft.com/office/drawing/2014/main" id="{00000000-0008-0000-0100-0000E21B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39" name="Text Box 4">
          <a:extLst>
            <a:ext uri="{FF2B5EF4-FFF2-40B4-BE49-F238E27FC236}">
              <a16:creationId xmlns:a16="http://schemas.microsoft.com/office/drawing/2014/main" id="{00000000-0008-0000-0100-0000E31B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40" name="Text Box 5">
          <a:extLst>
            <a:ext uri="{FF2B5EF4-FFF2-40B4-BE49-F238E27FC236}">
              <a16:creationId xmlns:a16="http://schemas.microsoft.com/office/drawing/2014/main" id="{00000000-0008-0000-0100-0000E41B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7141" name="Text Box 16">
          <a:extLst>
            <a:ext uri="{FF2B5EF4-FFF2-40B4-BE49-F238E27FC236}">
              <a16:creationId xmlns:a16="http://schemas.microsoft.com/office/drawing/2014/main" id="{00000000-0008-0000-0100-0000E51B0000}"/>
            </a:ext>
          </a:extLst>
        </xdr:cNvPr>
        <xdr:cNvSpPr txBox="1">
          <a:spLocks noChangeArrowheads="1"/>
        </xdr:cNvSpPr>
      </xdr:nvSpPr>
      <xdr:spPr bwMode="auto">
        <a:xfrm>
          <a:off x="800100" y="41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142" name="Text Box 1">
          <a:extLst>
            <a:ext uri="{FF2B5EF4-FFF2-40B4-BE49-F238E27FC236}">
              <a16:creationId xmlns:a16="http://schemas.microsoft.com/office/drawing/2014/main" id="{00000000-0008-0000-0100-0000E61B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143" name="Text Box 2">
          <a:extLst>
            <a:ext uri="{FF2B5EF4-FFF2-40B4-BE49-F238E27FC236}">
              <a16:creationId xmlns:a16="http://schemas.microsoft.com/office/drawing/2014/main" id="{00000000-0008-0000-0100-0000E71B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144" name="Text Box 3">
          <a:extLst>
            <a:ext uri="{FF2B5EF4-FFF2-40B4-BE49-F238E27FC236}">
              <a16:creationId xmlns:a16="http://schemas.microsoft.com/office/drawing/2014/main" id="{00000000-0008-0000-0100-0000E81B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145" name="Text Box 4">
          <a:extLst>
            <a:ext uri="{FF2B5EF4-FFF2-40B4-BE49-F238E27FC236}">
              <a16:creationId xmlns:a16="http://schemas.microsoft.com/office/drawing/2014/main" id="{00000000-0008-0000-0100-0000E91B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146" name="Text Box 5">
          <a:extLst>
            <a:ext uri="{FF2B5EF4-FFF2-40B4-BE49-F238E27FC236}">
              <a16:creationId xmlns:a16="http://schemas.microsoft.com/office/drawing/2014/main" id="{00000000-0008-0000-0100-0000EA1B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147" name="Text Box 6">
          <a:extLst>
            <a:ext uri="{FF2B5EF4-FFF2-40B4-BE49-F238E27FC236}">
              <a16:creationId xmlns:a16="http://schemas.microsoft.com/office/drawing/2014/main" id="{00000000-0008-0000-0100-0000EB1B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148" name="Text Box 7">
          <a:extLst>
            <a:ext uri="{FF2B5EF4-FFF2-40B4-BE49-F238E27FC236}">
              <a16:creationId xmlns:a16="http://schemas.microsoft.com/office/drawing/2014/main" id="{00000000-0008-0000-0100-0000EC1B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149" name="Text Box 8">
          <a:extLst>
            <a:ext uri="{FF2B5EF4-FFF2-40B4-BE49-F238E27FC236}">
              <a16:creationId xmlns:a16="http://schemas.microsoft.com/office/drawing/2014/main" id="{00000000-0008-0000-0100-0000ED1B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</xdr:row>
      <xdr:rowOff>55789</xdr:rowOff>
    </xdr:from>
    <xdr:ext cx="104775" cy="257175"/>
    <xdr:sp macro="" textlink="">
      <xdr:nvSpPr>
        <xdr:cNvPr id="7150" name="Text Box 16">
          <a:extLst>
            <a:ext uri="{FF2B5EF4-FFF2-40B4-BE49-F238E27FC236}">
              <a16:creationId xmlns:a16="http://schemas.microsoft.com/office/drawing/2014/main" id="{00000000-0008-0000-0100-0000EE1B0000}"/>
            </a:ext>
          </a:extLst>
        </xdr:cNvPr>
        <xdr:cNvSpPr txBox="1">
          <a:spLocks noChangeArrowheads="1"/>
        </xdr:cNvSpPr>
      </xdr:nvSpPr>
      <xdr:spPr bwMode="auto">
        <a:xfrm>
          <a:off x="1085850" y="24628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151" name="Text Box 1">
          <a:extLst>
            <a:ext uri="{FF2B5EF4-FFF2-40B4-BE49-F238E27FC236}">
              <a16:creationId xmlns:a16="http://schemas.microsoft.com/office/drawing/2014/main" id="{00000000-0008-0000-0100-0000EF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152" name="Text Box 2">
          <a:extLst>
            <a:ext uri="{FF2B5EF4-FFF2-40B4-BE49-F238E27FC236}">
              <a16:creationId xmlns:a16="http://schemas.microsoft.com/office/drawing/2014/main" id="{00000000-0008-0000-0100-0000F0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153" name="Text Box 3">
          <a:extLst>
            <a:ext uri="{FF2B5EF4-FFF2-40B4-BE49-F238E27FC236}">
              <a16:creationId xmlns:a16="http://schemas.microsoft.com/office/drawing/2014/main" id="{00000000-0008-0000-0100-0000F1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154" name="Text Box 4">
          <a:extLst>
            <a:ext uri="{FF2B5EF4-FFF2-40B4-BE49-F238E27FC236}">
              <a16:creationId xmlns:a16="http://schemas.microsoft.com/office/drawing/2014/main" id="{00000000-0008-0000-0100-0000F2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155" name="Text Box 5">
          <a:extLst>
            <a:ext uri="{FF2B5EF4-FFF2-40B4-BE49-F238E27FC236}">
              <a16:creationId xmlns:a16="http://schemas.microsoft.com/office/drawing/2014/main" id="{00000000-0008-0000-0100-0000F3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</xdr:row>
      <xdr:rowOff>28575</xdr:rowOff>
    </xdr:from>
    <xdr:ext cx="104775" cy="257175"/>
    <xdr:sp macro="" textlink="">
      <xdr:nvSpPr>
        <xdr:cNvPr id="7156" name="Text Box 16">
          <a:extLst>
            <a:ext uri="{FF2B5EF4-FFF2-40B4-BE49-F238E27FC236}">
              <a16:creationId xmlns:a16="http://schemas.microsoft.com/office/drawing/2014/main" id="{00000000-0008-0000-0100-0000F41B0000}"/>
            </a:ext>
          </a:extLst>
        </xdr:cNvPr>
        <xdr:cNvSpPr txBox="1">
          <a:spLocks noChangeArrowheads="1"/>
        </xdr:cNvSpPr>
      </xdr:nvSpPr>
      <xdr:spPr bwMode="auto">
        <a:xfrm>
          <a:off x="800100" y="137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157" name="Text Box 1">
          <a:extLst>
            <a:ext uri="{FF2B5EF4-FFF2-40B4-BE49-F238E27FC236}">
              <a16:creationId xmlns:a16="http://schemas.microsoft.com/office/drawing/2014/main" id="{00000000-0008-0000-0100-0000F5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158" name="Text Box 2">
          <a:extLst>
            <a:ext uri="{FF2B5EF4-FFF2-40B4-BE49-F238E27FC236}">
              <a16:creationId xmlns:a16="http://schemas.microsoft.com/office/drawing/2014/main" id="{00000000-0008-0000-0100-0000F6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159" name="Text Box 3">
          <a:extLst>
            <a:ext uri="{FF2B5EF4-FFF2-40B4-BE49-F238E27FC236}">
              <a16:creationId xmlns:a16="http://schemas.microsoft.com/office/drawing/2014/main" id="{00000000-0008-0000-0100-0000F7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160" name="Text Box 4">
          <a:extLst>
            <a:ext uri="{FF2B5EF4-FFF2-40B4-BE49-F238E27FC236}">
              <a16:creationId xmlns:a16="http://schemas.microsoft.com/office/drawing/2014/main" id="{00000000-0008-0000-0100-0000F8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</xdr:row>
      <xdr:rowOff>28575</xdr:rowOff>
    </xdr:from>
    <xdr:ext cx="104775" cy="257175"/>
    <xdr:sp macro="" textlink="">
      <xdr:nvSpPr>
        <xdr:cNvPr id="7161" name="Text Box 16">
          <a:extLst>
            <a:ext uri="{FF2B5EF4-FFF2-40B4-BE49-F238E27FC236}">
              <a16:creationId xmlns:a16="http://schemas.microsoft.com/office/drawing/2014/main" id="{00000000-0008-0000-0100-0000F91B0000}"/>
            </a:ext>
          </a:extLst>
        </xdr:cNvPr>
        <xdr:cNvSpPr txBox="1">
          <a:spLocks noChangeArrowheads="1"/>
        </xdr:cNvSpPr>
      </xdr:nvSpPr>
      <xdr:spPr bwMode="auto">
        <a:xfrm>
          <a:off x="800100" y="137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162" name="Text Box 1">
          <a:extLst>
            <a:ext uri="{FF2B5EF4-FFF2-40B4-BE49-F238E27FC236}">
              <a16:creationId xmlns:a16="http://schemas.microsoft.com/office/drawing/2014/main" id="{00000000-0008-0000-0100-0000FA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163" name="Text Box 2">
          <a:extLst>
            <a:ext uri="{FF2B5EF4-FFF2-40B4-BE49-F238E27FC236}">
              <a16:creationId xmlns:a16="http://schemas.microsoft.com/office/drawing/2014/main" id="{00000000-0008-0000-0100-0000FB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164" name="Text Box 3">
          <a:extLst>
            <a:ext uri="{FF2B5EF4-FFF2-40B4-BE49-F238E27FC236}">
              <a16:creationId xmlns:a16="http://schemas.microsoft.com/office/drawing/2014/main" id="{00000000-0008-0000-0100-0000FC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165" name="Text Box 4">
          <a:extLst>
            <a:ext uri="{FF2B5EF4-FFF2-40B4-BE49-F238E27FC236}">
              <a16:creationId xmlns:a16="http://schemas.microsoft.com/office/drawing/2014/main" id="{00000000-0008-0000-0100-0000FD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166" name="Text Box 5">
          <a:extLst>
            <a:ext uri="{FF2B5EF4-FFF2-40B4-BE49-F238E27FC236}">
              <a16:creationId xmlns:a16="http://schemas.microsoft.com/office/drawing/2014/main" id="{00000000-0008-0000-0100-0000FE1B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4</xdr:row>
      <xdr:rowOff>28575</xdr:rowOff>
    </xdr:from>
    <xdr:ext cx="104775" cy="257175"/>
    <xdr:sp macro="" textlink="">
      <xdr:nvSpPr>
        <xdr:cNvPr id="7167" name="Text Box 16">
          <a:extLst>
            <a:ext uri="{FF2B5EF4-FFF2-40B4-BE49-F238E27FC236}">
              <a16:creationId xmlns:a16="http://schemas.microsoft.com/office/drawing/2014/main" id="{00000000-0008-0000-0100-0000FF1B0000}"/>
            </a:ext>
          </a:extLst>
        </xdr:cNvPr>
        <xdr:cNvSpPr txBox="1">
          <a:spLocks noChangeArrowheads="1"/>
        </xdr:cNvSpPr>
      </xdr:nvSpPr>
      <xdr:spPr bwMode="auto">
        <a:xfrm>
          <a:off x="963385" y="137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72118</xdr:colOff>
      <xdr:row>4</xdr:row>
      <xdr:rowOff>28575</xdr:rowOff>
    </xdr:from>
    <xdr:ext cx="104775" cy="257175"/>
    <xdr:sp macro="" textlink="">
      <xdr:nvSpPr>
        <xdr:cNvPr id="7168" name="Text Box 16">
          <a:extLst>
            <a:ext uri="{FF2B5EF4-FFF2-40B4-BE49-F238E27FC236}">
              <a16:creationId xmlns:a16="http://schemas.microsoft.com/office/drawing/2014/main" id="{00000000-0008-0000-0100-0000001C0000}"/>
            </a:ext>
          </a:extLst>
        </xdr:cNvPr>
        <xdr:cNvSpPr txBox="1">
          <a:spLocks noChangeArrowheads="1"/>
        </xdr:cNvSpPr>
      </xdr:nvSpPr>
      <xdr:spPr bwMode="auto">
        <a:xfrm>
          <a:off x="500743" y="137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00000000-0008-0000-0100-0000011C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170" name="Text Box 2">
          <a:extLst>
            <a:ext uri="{FF2B5EF4-FFF2-40B4-BE49-F238E27FC236}">
              <a16:creationId xmlns:a16="http://schemas.microsoft.com/office/drawing/2014/main" id="{00000000-0008-0000-0100-0000021C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171" name="Text Box 3">
          <a:extLst>
            <a:ext uri="{FF2B5EF4-FFF2-40B4-BE49-F238E27FC236}">
              <a16:creationId xmlns:a16="http://schemas.microsoft.com/office/drawing/2014/main" id="{00000000-0008-0000-0100-0000031C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172" name="Text Box 4">
          <a:extLst>
            <a:ext uri="{FF2B5EF4-FFF2-40B4-BE49-F238E27FC236}">
              <a16:creationId xmlns:a16="http://schemas.microsoft.com/office/drawing/2014/main" id="{00000000-0008-0000-0100-0000041C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73" name="Text Box 1">
          <a:extLst>
            <a:ext uri="{FF2B5EF4-FFF2-40B4-BE49-F238E27FC236}">
              <a16:creationId xmlns:a16="http://schemas.microsoft.com/office/drawing/2014/main" id="{00000000-0008-0000-0100-000005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74" name="Text Box 2">
          <a:extLst>
            <a:ext uri="{FF2B5EF4-FFF2-40B4-BE49-F238E27FC236}">
              <a16:creationId xmlns:a16="http://schemas.microsoft.com/office/drawing/2014/main" id="{00000000-0008-0000-0100-000006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75" name="Text Box 3">
          <a:extLst>
            <a:ext uri="{FF2B5EF4-FFF2-40B4-BE49-F238E27FC236}">
              <a16:creationId xmlns:a16="http://schemas.microsoft.com/office/drawing/2014/main" id="{00000000-0008-0000-0100-000007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76" name="Text Box 4">
          <a:extLst>
            <a:ext uri="{FF2B5EF4-FFF2-40B4-BE49-F238E27FC236}">
              <a16:creationId xmlns:a16="http://schemas.microsoft.com/office/drawing/2014/main" id="{00000000-0008-0000-0100-000008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77" name="Text Box 5">
          <a:extLst>
            <a:ext uri="{FF2B5EF4-FFF2-40B4-BE49-F238E27FC236}">
              <a16:creationId xmlns:a16="http://schemas.microsoft.com/office/drawing/2014/main" id="{00000000-0008-0000-0100-000009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78" name="Text Box 6">
          <a:extLst>
            <a:ext uri="{FF2B5EF4-FFF2-40B4-BE49-F238E27FC236}">
              <a16:creationId xmlns:a16="http://schemas.microsoft.com/office/drawing/2014/main" id="{00000000-0008-0000-0100-00000A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4</xdr:row>
      <xdr:rowOff>28575</xdr:rowOff>
    </xdr:from>
    <xdr:ext cx="104775" cy="257175"/>
    <xdr:sp macro="" textlink="">
      <xdr:nvSpPr>
        <xdr:cNvPr id="7179" name="Text Box 16">
          <a:extLst>
            <a:ext uri="{FF2B5EF4-FFF2-40B4-BE49-F238E27FC236}">
              <a16:creationId xmlns:a16="http://schemas.microsoft.com/office/drawing/2014/main" id="{00000000-0008-0000-0100-00000B1C0000}"/>
            </a:ext>
          </a:extLst>
        </xdr:cNvPr>
        <xdr:cNvSpPr txBox="1">
          <a:spLocks noChangeArrowheads="1"/>
        </xdr:cNvSpPr>
      </xdr:nvSpPr>
      <xdr:spPr bwMode="auto">
        <a:xfrm>
          <a:off x="1614828" y="137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7180" name="Text Box 16">
          <a:extLst>
            <a:ext uri="{FF2B5EF4-FFF2-40B4-BE49-F238E27FC236}">
              <a16:creationId xmlns:a16="http://schemas.microsoft.com/office/drawing/2014/main" id="{00000000-0008-0000-0100-00000C1C0000}"/>
            </a:ext>
          </a:extLst>
        </xdr:cNvPr>
        <xdr:cNvSpPr txBox="1">
          <a:spLocks noChangeArrowheads="1"/>
        </xdr:cNvSpPr>
      </xdr:nvSpPr>
      <xdr:spPr bwMode="auto">
        <a:xfrm>
          <a:off x="800100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16</xdr:row>
      <xdr:rowOff>180294</xdr:rowOff>
    </xdr:from>
    <xdr:ext cx="104775" cy="257175"/>
    <xdr:sp macro="" textlink="">
      <xdr:nvSpPr>
        <xdr:cNvPr id="7181" name="Text Box 5">
          <a:extLst>
            <a:ext uri="{FF2B5EF4-FFF2-40B4-BE49-F238E27FC236}">
              <a16:creationId xmlns:a16="http://schemas.microsoft.com/office/drawing/2014/main" id="{00000000-0008-0000-0100-00000D1C0000}"/>
            </a:ext>
          </a:extLst>
        </xdr:cNvPr>
        <xdr:cNvSpPr txBox="1">
          <a:spLocks noChangeArrowheads="1"/>
        </xdr:cNvSpPr>
      </xdr:nvSpPr>
      <xdr:spPr bwMode="auto">
        <a:xfrm>
          <a:off x="447335" y="9518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82" name="Text Box 1">
          <a:extLst>
            <a:ext uri="{FF2B5EF4-FFF2-40B4-BE49-F238E27FC236}">
              <a16:creationId xmlns:a16="http://schemas.microsoft.com/office/drawing/2014/main" id="{00000000-0008-0000-0100-00000E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83" name="Text Box 2">
          <a:extLst>
            <a:ext uri="{FF2B5EF4-FFF2-40B4-BE49-F238E27FC236}">
              <a16:creationId xmlns:a16="http://schemas.microsoft.com/office/drawing/2014/main" id="{00000000-0008-0000-0100-00000F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84" name="Text Box 3">
          <a:extLst>
            <a:ext uri="{FF2B5EF4-FFF2-40B4-BE49-F238E27FC236}">
              <a16:creationId xmlns:a16="http://schemas.microsoft.com/office/drawing/2014/main" id="{00000000-0008-0000-0100-000010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85" name="Text Box 4">
          <a:extLst>
            <a:ext uri="{FF2B5EF4-FFF2-40B4-BE49-F238E27FC236}">
              <a16:creationId xmlns:a16="http://schemas.microsoft.com/office/drawing/2014/main" id="{00000000-0008-0000-0100-000011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86" name="Text Box 5">
          <a:extLst>
            <a:ext uri="{FF2B5EF4-FFF2-40B4-BE49-F238E27FC236}">
              <a16:creationId xmlns:a16="http://schemas.microsoft.com/office/drawing/2014/main" id="{00000000-0008-0000-0100-000012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87" name="Text Box 1">
          <a:extLst>
            <a:ext uri="{FF2B5EF4-FFF2-40B4-BE49-F238E27FC236}">
              <a16:creationId xmlns:a16="http://schemas.microsoft.com/office/drawing/2014/main" id="{00000000-0008-0000-0100-000013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88" name="Text Box 2">
          <a:extLst>
            <a:ext uri="{FF2B5EF4-FFF2-40B4-BE49-F238E27FC236}">
              <a16:creationId xmlns:a16="http://schemas.microsoft.com/office/drawing/2014/main" id="{00000000-0008-0000-0100-000014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89" name="Text Box 3">
          <a:extLst>
            <a:ext uri="{FF2B5EF4-FFF2-40B4-BE49-F238E27FC236}">
              <a16:creationId xmlns:a16="http://schemas.microsoft.com/office/drawing/2014/main" id="{00000000-0008-0000-0100-000015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90" name="Text Box 4">
          <a:extLst>
            <a:ext uri="{FF2B5EF4-FFF2-40B4-BE49-F238E27FC236}">
              <a16:creationId xmlns:a16="http://schemas.microsoft.com/office/drawing/2014/main" id="{00000000-0008-0000-0100-000016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171791</xdr:colOff>
      <xdr:row>3</xdr:row>
      <xdr:rowOff>136072</xdr:rowOff>
    </xdr:from>
    <xdr:ext cx="104775" cy="257175"/>
    <xdr:sp macro="" textlink="">
      <xdr:nvSpPr>
        <xdr:cNvPr id="7191" name="Text Box 7">
          <a:extLst>
            <a:ext uri="{FF2B5EF4-FFF2-40B4-BE49-F238E27FC236}">
              <a16:creationId xmlns:a16="http://schemas.microsoft.com/office/drawing/2014/main" id="{00000000-0008-0000-0100-0000171C0000}"/>
            </a:ext>
          </a:extLst>
        </xdr:cNvPr>
        <xdr:cNvSpPr txBox="1">
          <a:spLocks noChangeArrowheads="1"/>
        </xdr:cNvSpPr>
      </xdr:nvSpPr>
      <xdr:spPr bwMode="auto">
        <a:xfrm>
          <a:off x="600416" y="52659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192" name="Text Box 1">
          <a:extLst>
            <a:ext uri="{FF2B5EF4-FFF2-40B4-BE49-F238E27FC236}">
              <a16:creationId xmlns:a16="http://schemas.microsoft.com/office/drawing/2014/main" id="{00000000-0008-0000-0100-0000181C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193" name="Text Box 2">
          <a:extLst>
            <a:ext uri="{FF2B5EF4-FFF2-40B4-BE49-F238E27FC236}">
              <a16:creationId xmlns:a16="http://schemas.microsoft.com/office/drawing/2014/main" id="{00000000-0008-0000-0100-0000191C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194" name="Text Box 3">
          <a:extLst>
            <a:ext uri="{FF2B5EF4-FFF2-40B4-BE49-F238E27FC236}">
              <a16:creationId xmlns:a16="http://schemas.microsoft.com/office/drawing/2014/main" id="{00000000-0008-0000-0100-00001A1C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195" name="Text Box 1">
          <a:extLst>
            <a:ext uri="{FF2B5EF4-FFF2-40B4-BE49-F238E27FC236}">
              <a16:creationId xmlns:a16="http://schemas.microsoft.com/office/drawing/2014/main" id="{00000000-0008-0000-0100-00001B1C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196" name="Text Box 2">
          <a:extLst>
            <a:ext uri="{FF2B5EF4-FFF2-40B4-BE49-F238E27FC236}">
              <a16:creationId xmlns:a16="http://schemas.microsoft.com/office/drawing/2014/main" id="{00000000-0008-0000-0100-00001C1C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197" name="Text Box 3">
          <a:extLst>
            <a:ext uri="{FF2B5EF4-FFF2-40B4-BE49-F238E27FC236}">
              <a16:creationId xmlns:a16="http://schemas.microsoft.com/office/drawing/2014/main" id="{00000000-0008-0000-0100-00001D1C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198" name="Text Box 4">
          <a:extLst>
            <a:ext uri="{FF2B5EF4-FFF2-40B4-BE49-F238E27FC236}">
              <a16:creationId xmlns:a16="http://schemas.microsoft.com/office/drawing/2014/main" id="{00000000-0008-0000-0100-00001E1C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199" name="Text Box 5">
          <a:extLst>
            <a:ext uri="{FF2B5EF4-FFF2-40B4-BE49-F238E27FC236}">
              <a16:creationId xmlns:a16="http://schemas.microsoft.com/office/drawing/2014/main" id="{00000000-0008-0000-0100-00001F1C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200" name="Text Box 6">
          <a:extLst>
            <a:ext uri="{FF2B5EF4-FFF2-40B4-BE49-F238E27FC236}">
              <a16:creationId xmlns:a16="http://schemas.microsoft.com/office/drawing/2014/main" id="{00000000-0008-0000-0100-0000201C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7201" name="Text Box 16">
          <a:extLst>
            <a:ext uri="{FF2B5EF4-FFF2-40B4-BE49-F238E27FC236}">
              <a16:creationId xmlns:a16="http://schemas.microsoft.com/office/drawing/2014/main" id="{00000000-0008-0000-0100-0000211C0000}"/>
            </a:ext>
          </a:extLst>
        </xdr:cNvPr>
        <xdr:cNvSpPr txBox="1">
          <a:spLocks noChangeArrowheads="1"/>
        </xdr:cNvSpPr>
      </xdr:nvSpPr>
      <xdr:spPr bwMode="auto">
        <a:xfrm>
          <a:off x="800100" y="80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202" name="Text Box 1">
          <a:extLst>
            <a:ext uri="{FF2B5EF4-FFF2-40B4-BE49-F238E27FC236}">
              <a16:creationId xmlns:a16="http://schemas.microsoft.com/office/drawing/2014/main" id="{00000000-0008-0000-0100-0000221C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203" name="Text Box 2">
          <a:extLst>
            <a:ext uri="{FF2B5EF4-FFF2-40B4-BE49-F238E27FC236}">
              <a16:creationId xmlns:a16="http://schemas.microsoft.com/office/drawing/2014/main" id="{00000000-0008-0000-0100-0000231C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204" name="Text Box 3">
          <a:extLst>
            <a:ext uri="{FF2B5EF4-FFF2-40B4-BE49-F238E27FC236}">
              <a16:creationId xmlns:a16="http://schemas.microsoft.com/office/drawing/2014/main" id="{00000000-0008-0000-0100-0000241C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205" name="Text Box 4">
          <a:extLst>
            <a:ext uri="{FF2B5EF4-FFF2-40B4-BE49-F238E27FC236}">
              <a16:creationId xmlns:a16="http://schemas.microsoft.com/office/drawing/2014/main" id="{00000000-0008-0000-0100-0000251C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206" name="Text Box 5">
          <a:extLst>
            <a:ext uri="{FF2B5EF4-FFF2-40B4-BE49-F238E27FC236}">
              <a16:creationId xmlns:a16="http://schemas.microsoft.com/office/drawing/2014/main" id="{00000000-0008-0000-0100-0000261C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207" name="Text Box 1">
          <a:extLst>
            <a:ext uri="{FF2B5EF4-FFF2-40B4-BE49-F238E27FC236}">
              <a16:creationId xmlns:a16="http://schemas.microsoft.com/office/drawing/2014/main" id="{00000000-0008-0000-0100-0000271C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208" name="Text Box 2">
          <a:extLst>
            <a:ext uri="{FF2B5EF4-FFF2-40B4-BE49-F238E27FC236}">
              <a16:creationId xmlns:a16="http://schemas.microsoft.com/office/drawing/2014/main" id="{00000000-0008-0000-0100-0000281C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209" name="Text Box 3">
          <a:extLst>
            <a:ext uri="{FF2B5EF4-FFF2-40B4-BE49-F238E27FC236}">
              <a16:creationId xmlns:a16="http://schemas.microsoft.com/office/drawing/2014/main" id="{00000000-0008-0000-0100-0000291C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210" name="Text Box 4">
          <a:extLst>
            <a:ext uri="{FF2B5EF4-FFF2-40B4-BE49-F238E27FC236}">
              <a16:creationId xmlns:a16="http://schemas.microsoft.com/office/drawing/2014/main" id="{00000000-0008-0000-0100-00002A1C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211" name="Text Box 1">
          <a:extLst>
            <a:ext uri="{FF2B5EF4-FFF2-40B4-BE49-F238E27FC236}">
              <a16:creationId xmlns:a16="http://schemas.microsoft.com/office/drawing/2014/main" id="{00000000-0008-0000-0100-00002B1C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7212" name="Text Box 16">
          <a:extLst>
            <a:ext uri="{FF2B5EF4-FFF2-40B4-BE49-F238E27FC236}">
              <a16:creationId xmlns:a16="http://schemas.microsoft.com/office/drawing/2014/main" id="{00000000-0008-0000-0100-00002C1C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17</xdr:row>
      <xdr:rowOff>71437</xdr:rowOff>
    </xdr:from>
    <xdr:ext cx="104775" cy="257175"/>
    <xdr:sp macro="" textlink="">
      <xdr:nvSpPr>
        <xdr:cNvPr id="7213" name="Text Box 5">
          <a:extLst>
            <a:ext uri="{FF2B5EF4-FFF2-40B4-BE49-F238E27FC236}">
              <a16:creationId xmlns:a16="http://schemas.microsoft.com/office/drawing/2014/main" id="{00000000-0008-0000-0100-00002D1C0000}"/>
            </a:ext>
          </a:extLst>
        </xdr:cNvPr>
        <xdr:cNvSpPr txBox="1">
          <a:spLocks noChangeArrowheads="1"/>
        </xdr:cNvSpPr>
      </xdr:nvSpPr>
      <xdr:spPr bwMode="auto">
        <a:xfrm>
          <a:off x="345282" y="12239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7214" name="Text Box 16">
          <a:extLst>
            <a:ext uri="{FF2B5EF4-FFF2-40B4-BE49-F238E27FC236}">
              <a16:creationId xmlns:a16="http://schemas.microsoft.com/office/drawing/2014/main" id="{00000000-0008-0000-0100-00002E1C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17</xdr:row>
      <xdr:rowOff>71437</xdr:rowOff>
    </xdr:from>
    <xdr:ext cx="104775" cy="257175"/>
    <xdr:sp macro="" textlink="">
      <xdr:nvSpPr>
        <xdr:cNvPr id="7215" name="Text Box 5">
          <a:extLst>
            <a:ext uri="{FF2B5EF4-FFF2-40B4-BE49-F238E27FC236}">
              <a16:creationId xmlns:a16="http://schemas.microsoft.com/office/drawing/2014/main" id="{00000000-0008-0000-0100-00002F1C0000}"/>
            </a:ext>
          </a:extLst>
        </xdr:cNvPr>
        <xdr:cNvSpPr txBox="1">
          <a:spLocks noChangeArrowheads="1"/>
        </xdr:cNvSpPr>
      </xdr:nvSpPr>
      <xdr:spPr bwMode="auto">
        <a:xfrm>
          <a:off x="345282" y="12239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216" name="Text Box 1">
          <a:extLst>
            <a:ext uri="{FF2B5EF4-FFF2-40B4-BE49-F238E27FC236}">
              <a16:creationId xmlns:a16="http://schemas.microsoft.com/office/drawing/2014/main" id="{00000000-0008-0000-0100-0000301C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217" name="Text Box 2">
          <a:extLst>
            <a:ext uri="{FF2B5EF4-FFF2-40B4-BE49-F238E27FC236}">
              <a16:creationId xmlns:a16="http://schemas.microsoft.com/office/drawing/2014/main" id="{00000000-0008-0000-0100-0000311C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218" name="Text Box 3">
          <a:extLst>
            <a:ext uri="{FF2B5EF4-FFF2-40B4-BE49-F238E27FC236}">
              <a16:creationId xmlns:a16="http://schemas.microsoft.com/office/drawing/2014/main" id="{00000000-0008-0000-0100-0000321C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219" name="Text Box 4">
          <a:extLst>
            <a:ext uri="{FF2B5EF4-FFF2-40B4-BE49-F238E27FC236}">
              <a16:creationId xmlns:a16="http://schemas.microsoft.com/office/drawing/2014/main" id="{00000000-0008-0000-0100-0000331C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220" name="Text Box 5">
          <a:extLst>
            <a:ext uri="{FF2B5EF4-FFF2-40B4-BE49-F238E27FC236}">
              <a16:creationId xmlns:a16="http://schemas.microsoft.com/office/drawing/2014/main" id="{00000000-0008-0000-0100-0000341C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221" name="Text Box 1">
          <a:extLst>
            <a:ext uri="{FF2B5EF4-FFF2-40B4-BE49-F238E27FC236}">
              <a16:creationId xmlns:a16="http://schemas.microsoft.com/office/drawing/2014/main" id="{00000000-0008-0000-0100-0000351C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222" name="Text Box 2">
          <a:extLst>
            <a:ext uri="{FF2B5EF4-FFF2-40B4-BE49-F238E27FC236}">
              <a16:creationId xmlns:a16="http://schemas.microsoft.com/office/drawing/2014/main" id="{00000000-0008-0000-0100-0000361C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223" name="Text Box 3">
          <a:extLst>
            <a:ext uri="{FF2B5EF4-FFF2-40B4-BE49-F238E27FC236}">
              <a16:creationId xmlns:a16="http://schemas.microsoft.com/office/drawing/2014/main" id="{00000000-0008-0000-0100-0000371C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224" name="Text Box 4">
          <a:extLst>
            <a:ext uri="{FF2B5EF4-FFF2-40B4-BE49-F238E27FC236}">
              <a16:creationId xmlns:a16="http://schemas.microsoft.com/office/drawing/2014/main" id="{00000000-0008-0000-0100-0000381C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25" name="Text Box 1">
          <a:extLst>
            <a:ext uri="{FF2B5EF4-FFF2-40B4-BE49-F238E27FC236}">
              <a16:creationId xmlns:a16="http://schemas.microsoft.com/office/drawing/2014/main" id="{00000000-0008-0000-0100-000039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26" name="Text Box 2">
          <a:extLst>
            <a:ext uri="{FF2B5EF4-FFF2-40B4-BE49-F238E27FC236}">
              <a16:creationId xmlns:a16="http://schemas.microsoft.com/office/drawing/2014/main" id="{00000000-0008-0000-0100-00003A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27" name="Text Box 3">
          <a:extLst>
            <a:ext uri="{FF2B5EF4-FFF2-40B4-BE49-F238E27FC236}">
              <a16:creationId xmlns:a16="http://schemas.microsoft.com/office/drawing/2014/main" id="{00000000-0008-0000-0100-00003B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28" name="Text Box 4">
          <a:extLst>
            <a:ext uri="{FF2B5EF4-FFF2-40B4-BE49-F238E27FC236}">
              <a16:creationId xmlns:a16="http://schemas.microsoft.com/office/drawing/2014/main" id="{00000000-0008-0000-0100-00003C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29" name="Text Box 5">
          <a:extLst>
            <a:ext uri="{FF2B5EF4-FFF2-40B4-BE49-F238E27FC236}">
              <a16:creationId xmlns:a16="http://schemas.microsoft.com/office/drawing/2014/main" id="{00000000-0008-0000-0100-00003D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230" name="Text Box 1">
          <a:extLst>
            <a:ext uri="{FF2B5EF4-FFF2-40B4-BE49-F238E27FC236}">
              <a16:creationId xmlns:a16="http://schemas.microsoft.com/office/drawing/2014/main" id="{00000000-0008-0000-0100-00003E1C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231" name="Text Box 2">
          <a:extLst>
            <a:ext uri="{FF2B5EF4-FFF2-40B4-BE49-F238E27FC236}">
              <a16:creationId xmlns:a16="http://schemas.microsoft.com/office/drawing/2014/main" id="{00000000-0008-0000-0100-00003F1C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232" name="Text Box 3">
          <a:extLst>
            <a:ext uri="{FF2B5EF4-FFF2-40B4-BE49-F238E27FC236}">
              <a16:creationId xmlns:a16="http://schemas.microsoft.com/office/drawing/2014/main" id="{00000000-0008-0000-0100-0000401C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233" name="Text Box 4">
          <a:extLst>
            <a:ext uri="{FF2B5EF4-FFF2-40B4-BE49-F238E27FC236}">
              <a16:creationId xmlns:a16="http://schemas.microsoft.com/office/drawing/2014/main" id="{00000000-0008-0000-0100-0000411C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234" name="Text Box 5">
          <a:extLst>
            <a:ext uri="{FF2B5EF4-FFF2-40B4-BE49-F238E27FC236}">
              <a16:creationId xmlns:a16="http://schemas.microsoft.com/office/drawing/2014/main" id="{00000000-0008-0000-0100-0000421C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</xdr:row>
      <xdr:rowOff>28575</xdr:rowOff>
    </xdr:from>
    <xdr:ext cx="104775" cy="257175"/>
    <xdr:sp macro="" textlink="">
      <xdr:nvSpPr>
        <xdr:cNvPr id="7235" name="Text Box 16">
          <a:extLst>
            <a:ext uri="{FF2B5EF4-FFF2-40B4-BE49-F238E27FC236}">
              <a16:creationId xmlns:a16="http://schemas.microsoft.com/office/drawing/2014/main" id="{00000000-0008-0000-0100-0000431C0000}"/>
            </a:ext>
          </a:extLst>
        </xdr:cNvPr>
        <xdr:cNvSpPr txBox="1">
          <a:spLocks noChangeArrowheads="1"/>
        </xdr:cNvSpPr>
      </xdr:nvSpPr>
      <xdr:spPr bwMode="auto">
        <a:xfrm>
          <a:off x="800100" y="21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36" name="Text Box 1">
          <a:extLst>
            <a:ext uri="{FF2B5EF4-FFF2-40B4-BE49-F238E27FC236}">
              <a16:creationId xmlns:a16="http://schemas.microsoft.com/office/drawing/2014/main" id="{00000000-0008-0000-0100-000044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37" name="Text Box 2">
          <a:extLst>
            <a:ext uri="{FF2B5EF4-FFF2-40B4-BE49-F238E27FC236}">
              <a16:creationId xmlns:a16="http://schemas.microsoft.com/office/drawing/2014/main" id="{00000000-0008-0000-0100-000045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38" name="Text Box 3">
          <a:extLst>
            <a:ext uri="{FF2B5EF4-FFF2-40B4-BE49-F238E27FC236}">
              <a16:creationId xmlns:a16="http://schemas.microsoft.com/office/drawing/2014/main" id="{00000000-0008-0000-0100-000046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39" name="Text Box 4">
          <a:extLst>
            <a:ext uri="{FF2B5EF4-FFF2-40B4-BE49-F238E27FC236}">
              <a16:creationId xmlns:a16="http://schemas.microsoft.com/office/drawing/2014/main" id="{00000000-0008-0000-0100-000047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40" name="Text Box 5">
          <a:extLst>
            <a:ext uri="{FF2B5EF4-FFF2-40B4-BE49-F238E27FC236}">
              <a16:creationId xmlns:a16="http://schemas.microsoft.com/office/drawing/2014/main" id="{00000000-0008-0000-0100-000048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7241" name="Text Box 16">
          <a:extLst>
            <a:ext uri="{FF2B5EF4-FFF2-40B4-BE49-F238E27FC236}">
              <a16:creationId xmlns:a16="http://schemas.microsoft.com/office/drawing/2014/main" id="{00000000-0008-0000-0100-0000491C0000}"/>
            </a:ext>
          </a:extLst>
        </xdr:cNvPr>
        <xdr:cNvSpPr txBox="1">
          <a:spLocks noChangeArrowheads="1"/>
        </xdr:cNvSpPr>
      </xdr:nvSpPr>
      <xdr:spPr bwMode="auto">
        <a:xfrm>
          <a:off x="800100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42" name="Text Box 1">
          <a:extLst>
            <a:ext uri="{FF2B5EF4-FFF2-40B4-BE49-F238E27FC236}">
              <a16:creationId xmlns:a16="http://schemas.microsoft.com/office/drawing/2014/main" id="{00000000-0008-0000-0100-00004A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43" name="Text Box 2">
          <a:extLst>
            <a:ext uri="{FF2B5EF4-FFF2-40B4-BE49-F238E27FC236}">
              <a16:creationId xmlns:a16="http://schemas.microsoft.com/office/drawing/2014/main" id="{00000000-0008-0000-0100-00004B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44" name="Text Box 3">
          <a:extLst>
            <a:ext uri="{FF2B5EF4-FFF2-40B4-BE49-F238E27FC236}">
              <a16:creationId xmlns:a16="http://schemas.microsoft.com/office/drawing/2014/main" id="{00000000-0008-0000-0100-00004C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45" name="Text Box 4">
          <a:extLst>
            <a:ext uri="{FF2B5EF4-FFF2-40B4-BE49-F238E27FC236}">
              <a16:creationId xmlns:a16="http://schemas.microsoft.com/office/drawing/2014/main" id="{00000000-0008-0000-0100-00004D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7246" name="Text Box 16">
          <a:extLst>
            <a:ext uri="{FF2B5EF4-FFF2-40B4-BE49-F238E27FC236}">
              <a16:creationId xmlns:a16="http://schemas.microsoft.com/office/drawing/2014/main" id="{00000000-0008-0000-0100-00004E1C0000}"/>
            </a:ext>
          </a:extLst>
        </xdr:cNvPr>
        <xdr:cNvSpPr txBox="1">
          <a:spLocks noChangeArrowheads="1"/>
        </xdr:cNvSpPr>
      </xdr:nvSpPr>
      <xdr:spPr bwMode="auto">
        <a:xfrm>
          <a:off x="800100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47" name="Text Box 1">
          <a:extLst>
            <a:ext uri="{FF2B5EF4-FFF2-40B4-BE49-F238E27FC236}">
              <a16:creationId xmlns:a16="http://schemas.microsoft.com/office/drawing/2014/main" id="{00000000-0008-0000-0100-00004F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48" name="Text Box 2">
          <a:extLst>
            <a:ext uri="{FF2B5EF4-FFF2-40B4-BE49-F238E27FC236}">
              <a16:creationId xmlns:a16="http://schemas.microsoft.com/office/drawing/2014/main" id="{00000000-0008-0000-0100-000050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49" name="Text Box 3">
          <a:extLst>
            <a:ext uri="{FF2B5EF4-FFF2-40B4-BE49-F238E27FC236}">
              <a16:creationId xmlns:a16="http://schemas.microsoft.com/office/drawing/2014/main" id="{00000000-0008-0000-0100-000051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50" name="Text Box 4">
          <a:extLst>
            <a:ext uri="{FF2B5EF4-FFF2-40B4-BE49-F238E27FC236}">
              <a16:creationId xmlns:a16="http://schemas.microsoft.com/office/drawing/2014/main" id="{00000000-0008-0000-0100-000052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51" name="Text Box 5">
          <a:extLst>
            <a:ext uri="{FF2B5EF4-FFF2-40B4-BE49-F238E27FC236}">
              <a16:creationId xmlns:a16="http://schemas.microsoft.com/office/drawing/2014/main" id="{00000000-0008-0000-0100-000053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7252" name="Text Box 16">
          <a:extLst>
            <a:ext uri="{FF2B5EF4-FFF2-40B4-BE49-F238E27FC236}">
              <a16:creationId xmlns:a16="http://schemas.microsoft.com/office/drawing/2014/main" id="{00000000-0008-0000-0100-0000541C0000}"/>
            </a:ext>
          </a:extLst>
        </xdr:cNvPr>
        <xdr:cNvSpPr txBox="1">
          <a:spLocks noChangeArrowheads="1"/>
        </xdr:cNvSpPr>
      </xdr:nvSpPr>
      <xdr:spPr bwMode="auto">
        <a:xfrm>
          <a:off x="800100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253" name="Text Box 1">
          <a:extLst>
            <a:ext uri="{FF2B5EF4-FFF2-40B4-BE49-F238E27FC236}">
              <a16:creationId xmlns:a16="http://schemas.microsoft.com/office/drawing/2014/main" id="{00000000-0008-0000-0100-0000551C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254" name="Text Box 2">
          <a:extLst>
            <a:ext uri="{FF2B5EF4-FFF2-40B4-BE49-F238E27FC236}">
              <a16:creationId xmlns:a16="http://schemas.microsoft.com/office/drawing/2014/main" id="{00000000-0008-0000-0100-0000561C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255" name="Text Box 3">
          <a:extLst>
            <a:ext uri="{FF2B5EF4-FFF2-40B4-BE49-F238E27FC236}">
              <a16:creationId xmlns:a16="http://schemas.microsoft.com/office/drawing/2014/main" id="{00000000-0008-0000-0100-0000571C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256" name="Text Box 1">
          <a:extLst>
            <a:ext uri="{FF2B5EF4-FFF2-40B4-BE49-F238E27FC236}">
              <a16:creationId xmlns:a16="http://schemas.microsoft.com/office/drawing/2014/main" id="{00000000-0008-0000-0100-0000581C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257" name="Text Box 2">
          <a:extLst>
            <a:ext uri="{FF2B5EF4-FFF2-40B4-BE49-F238E27FC236}">
              <a16:creationId xmlns:a16="http://schemas.microsoft.com/office/drawing/2014/main" id="{00000000-0008-0000-0100-0000591C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258" name="Text Box 3">
          <a:extLst>
            <a:ext uri="{FF2B5EF4-FFF2-40B4-BE49-F238E27FC236}">
              <a16:creationId xmlns:a16="http://schemas.microsoft.com/office/drawing/2014/main" id="{00000000-0008-0000-0100-00005A1C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259" name="Text Box 4">
          <a:extLst>
            <a:ext uri="{FF2B5EF4-FFF2-40B4-BE49-F238E27FC236}">
              <a16:creationId xmlns:a16="http://schemas.microsoft.com/office/drawing/2014/main" id="{00000000-0008-0000-0100-00005B1C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260" name="Text Box 5">
          <a:extLst>
            <a:ext uri="{FF2B5EF4-FFF2-40B4-BE49-F238E27FC236}">
              <a16:creationId xmlns:a16="http://schemas.microsoft.com/office/drawing/2014/main" id="{00000000-0008-0000-0100-00005C1C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</xdr:row>
      <xdr:rowOff>28575</xdr:rowOff>
    </xdr:from>
    <xdr:ext cx="104775" cy="257175"/>
    <xdr:sp macro="" textlink="">
      <xdr:nvSpPr>
        <xdr:cNvPr id="7261" name="Text Box 16">
          <a:extLst>
            <a:ext uri="{FF2B5EF4-FFF2-40B4-BE49-F238E27FC236}">
              <a16:creationId xmlns:a16="http://schemas.microsoft.com/office/drawing/2014/main" id="{00000000-0008-0000-0100-00005D1C0000}"/>
            </a:ext>
          </a:extLst>
        </xdr:cNvPr>
        <xdr:cNvSpPr txBox="1">
          <a:spLocks noChangeArrowheads="1"/>
        </xdr:cNvSpPr>
      </xdr:nvSpPr>
      <xdr:spPr bwMode="auto">
        <a:xfrm>
          <a:off x="800100" y="21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62" name="Text Box 1">
          <a:extLst>
            <a:ext uri="{FF2B5EF4-FFF2-40B4-BE49-F238E27FC236}">
              <a16:creationId xmlns:a16="http://schemas.microsoft.com/office/drawing/2014/main" id="{00000000-0008-0000-0100-00005E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63" name="Text Box 2">
          <a:extLst>
            <a:ext uri="{FF2B5EF4-FFF2-40B4-BE49-F238E27FC236}">
              <a16:creationId xmlns:a16="http://schemas.microsoft.com/office/drawing/2014/main" id="{00000000-0008-0000-0100-00005F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64" name="Text Box 3">
          <a:extLst>
            <a:ext uri="{FF2B5EF4-FFF2-40B4-BE49-F238E27FC236}">
              <a16:creationId xmlns:a16="http://schemas.microsoft.com/office/drawing/2014/main" id="{00000000-0008-0000-0100-000060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65" name="Text Box 4">
          <a:extLst>
            <a:ext uri="{FF2B5EF4-FFF2-40B4-BE49-F238E27FC236}">
              <a16:creationId xmlns:a16="http://schemas.microsoft.com/office/drawing/2014/main" id="{00000000-0008-0000-0100-000061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66" name="Text Box 5">
          <a:extLst>
            <a:ext uri="{FF2B5EF4-FFF2-40B4-BE49-F238E27FC236}">
              <a16:creationId xmlns:a16="http://schemas.microsoft.com/office/drawing/2014/main" id="{00000000-0008-0000-0100-000062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7267" name="Text Box 16">
          <a:extLst>
            <a:ext uri="{FF2B5EF4-FFF2-40B4-BE49-F238E27FC236}">
              <a16:creationId xmlns:a16="http://schemas.microsoft.com/office/drawing/2014/main" id="{00000000-0008-0000-0100-0000631C0000}"/>
            </a:ext>
          </a:extLst>
        </xdr:cNvPr>
        <xdr:cNvSpPr txBox="1">
          <a:spLocks noChangeArrowheads="1"/>
        </xdr:cNvSpPr>
      </xdr:nvSpPr>
      <xdr:spPr bwMode="auto">
        <a:xfrm>
          <a:off x="800100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68" name="Text Box 1">
          <a:extLst>
            <a:ext uri="{FF2B5EF4-FFF2-40B4-BE49-F238E27FC236}">
              <a16:creationId xmlns:a16="http://schemas.microsoft.com/office/drawing/2014/main" id="{00000000-0008-0000-0100-000064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69" name="Text Box 2">
          <a:extLst>
            <a:ext uri="{FF2B5EF4-FFF2-40B4-BE49-F238E27FC236}">
              <a16:creationId xmlns:a16="http://schemas.microsoft.com/office/drawing/2014/main" id="{00000000-0008-0000-0100-000065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70" name="Text Box 3">
          <a:extLst>
            <a:ext uri="{FF2B5EF4-FFF2-40B4-BE49-F238E27FC236}">
              <a16:creationId xmlns:a16="http://schemas.microsoft.com/office/drawing/2014/main" id="{00000000-0008-0000-0100-000066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71" name="Text Box 4">
          <a:extLst>
            <a:ext uri="{FF2B5EF4-FFF2-40B4-BE49-F238E27FC236}">
              <a16:creationId xmlns:a16="http://schemas.microsoft.com/office/drawing/2014/main" id="{00000000-0008-0000-0100-000067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7272" name="Text Box 16">
          <a:extLst>
            <a:ext uri="{FF2B5EF4-FFF2-40B4-BE49-F238E27FC236}">
              <a16:creationId xmlns:a16="http://schemas.microsoft.com/office/drawing/2014/main" id="{00000000-0008-0000-0100-0000681C0000}"/>
            </a:ext>
          </a:extLst>
        </xdr:cNvPr>
        <xdr:cNvSpPr txBox="1">
          <a:spLocks noChangeArrowheads="1"/>
        </xdr:cNvSpPr>
      </xdr:nvSpPr>
      <xdr:spPr bwMode="auto">
        <a:xfrm>
          <a:off x="800100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73" name="Text Box 1">
          <a:extLst>
            <a:ext uri="{FF2B5EF4-FFF2-40B4-BE49-F238E27FC236}">
              <a16:creationId xmlns:a16="http://schemas.microsoft.com/office/drawing/2014/main" id="{00000000-0008-0000-0100-000069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74" name="Text Box 2">
          <a:extLst>
            <a:ext uri="{FF2B5EF4-FFF2-40B4-BE49-F238E27FC236}">
              <a16:creationId xmlns:a16="http://schemas.microsoft.com/office/drawing/2014/main" id="{00000000-0008-0000-0100-00006A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75" name="Text Box 3">
          <a:extLst>
            <a:ext uri="{FF2B5EF4-FFF2-40B4-BE49-F238E27FC236}">
              <a16:creationId xmlns:a16="http://schemas.microsoft.com/office/drawing/2014/main" id="{00000000-0008-0000-0100-00006B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76" name="Text Box 4">
          <a:extLst>
            <a:ext uri="{FF2B5EF4-FFF2-40B4-BE49-F238E27FC236}">
              <a16:creationId xmlns:a16="http://schemas.microsoft.com/office/drawing/2014/main" id="{00000000-0008-0000-0100-00006C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77" name="Text Box 5">
          <a:extLst>
            <a:ext uri="{FF2B5EF4-FFF2-40B4-BE49-F238E27FC236}">
              <a16:creationId xmlns:a16="http://schemas.microsoft.com/office/drawing/2014/main" id="{00000000-0008-0000-0100-00006D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3</xdr:row>
      <xdr:rowOff>28575</xdr:rowOff>
    </xdr:from>
    <xdr:ext cx="104775" cy="257175"/>
    <xdr:sp macro="" textlink="">
      <xdr:nvSpPr>
        <xdr:cNvPr id="7278" name="Text Box 16">
          <a:extLst>
            <a:ext uri="{FF2B5EF4-FFF2-40B4-BE49-F238E27FC236}">
              <a16:creationId xmlns:a16="http://schemas.microsoft.com/office/drawing/2014/main" id="{00000000-0008-0000-0100-00006E1C0000}"/>
            </a:ext>
          </a:extLst>
        </xdr:cNvPr>
        <xdr:cNvSpPr txBox="1">
          <a:spLocks noChangeArrowheads="1"/>
        </xdr:cNvSpPr>
      </xdr:nvSpPr>
      <xdr:spPr bwMode="auto">
        <a:xfrm>
          <a:off x="963385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72118</xdr:colOff>
      <xdr:row>3</xdr:row>
      <xdr:rowOff>28575</xdr:rowOff>
    </xdr:from>
    <xdr:ext cx="104775" cy="257175"/>
    <xdr:sp macro="" textlink="">
      <xdr:nvSpPr>
        <xdr:cNvPr id="7279" name="Text Box 16">
          <a:extLst>
            <a:ext uri="{FF2B5EF4-FFF2-40B4-BE49-F238E27FC236}">
              <a16:creationId xmlns:a16="http://schemas.microsoft.com/office/drawing/2014/main" id="{00000000-0008-0000-0100-00006F1C0000}"/>
            </a:ext>
          </a:extLst>
        </xdr:cNvPr>
        <xdr:cNvSpPr txBox="1">
          <a:spLocks noChangeArrowheads="1"/>
        </xdr:cNvSpPr>
      </xdr:nvSpPr>
      <xdr:spPr bwMode="auto">
        <a:xfrm>
          <a:off x="500743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80" name="Text Box 1">
          <a:extLst>
            <a:ext uri="{FF2B5EF4-FFF2-40B4-BE49-F238E27FC236}">
              <a16:creationId xmlns:a16="http://schemas.microsoft.com/office/drawing/2014/main" id="{00000000-0008-0000-0100-000070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81" name="Text Box 2">
          <a:extLst>
            <a:ext uri="{FF2B5EF4-FFF2-40B4-BE49-F238E27FC236}">
              <a16:creationId xmlns:a16="http://schemas.microsoft.com/office/drawing/2014/main" id="{00000000-0008-0000-0100-000071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82" name="Text Box 3">
          <a:extLst>
            <a:ext uri="{FF2B5EF4-FFF2-40B4-BE49-F238E27FC236}">
              <a16:creationId xmlns:a16="http://schemas.microsoft.com/office/drawing/2014/main" id="{00000000-0008-0000-0100-000072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283" name="Text Box 4">
          <a:extLst>
            <a:ext uri="{FF2B5EF4-FFF2-40B4-BE49-F238E27FC236}">
              <a16:creationId xmlns:a16="http://schemas.microsoft.com/office/drawing/2014/main" id="{00000000-0008-0000-0100-0000731C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284" name="Text Box 1">
          <a:extLst>
            <a:ext uri="{FF2B5EF4-FFF2-40B4-BE49-F238E27FC236}">
              <a16:creationId xmlns:a16="http://schemas.microsoft.com/office/drawing/2014/main" id="{00000000-0008-0000-0100-0000741C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285" name="Text Box 2">
          <a:extLst>
            <a:ext uri="{FF2B5EF4-FFF2-40B4-BE49-F238E27FC236}">
              <a16:creationId xmlns:a16="http://schemas.microsoft.com/office/drawing/2014/main" id="{00000000-0008-0000-0100-0000751C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286" name="Text Box 3">
          <a:extLst>
            <a:ext uri="{FF2B5EF4-FFF2-40B4-BE49-F238E27FC236}">
              <a16:creationId xmlns:a16="http://schemas.microsoft.com/office/drawing/2014/main" id="{00000000-0008-0000-0100-0000761C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287" name="Text Box 4">
          <a:extLst>
            <a:ext uri="{FF2B5EF4-FFF2-40B4-BE49-F238E27FC236}">
              <a16:creationId xmlns:a16="http://schemas.microsoft.com/office/drawing/2014/main" id="{00000000-0008-0000-0100-0000771C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288" name="Text Box 5">
          <a:extLst>
            <a:ext uri="{FF2B5EF4-FFF2-40B4-BE49-F238E27FC236}">
              <a16:creationId xmlns:a16="http://schemas.microsoft.com/office/drawing/2014/main" id="{00000000-0008-0000-0100-0000781C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289" name="Text Box 6">
          <a:extLst>
            <a:ext uri="{FF2B5EF4-FFF2-40B4-BE49-F238E27FC236}">
              <a16:creationId xmlns:a16="http://schemas.microsoft.com/office/drawing/2014/main" id="{00000000-0008-0000-0100-0000791C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3</xdr:row>
      <xdr:rowOff>28575</xdr:rowOff>
    </xdr:from>
    <xdr:ext cx="104775" cy="257175"/>
    <xdr:sp macro="" textlink="">
      <xdr:nvSpPr>
        <xdr:cNvPr id="7290" name="Text Box 16">
          <a:extLst>
            <a:ext uri="{FF2B5EF4-FFF2-40B4-BE49-F238E27FC236}">
              <a16:creationId xmlns:a16="http://schemas.microsoft.com/office/drawing/2014/main" id="{00000000-0008-0000-0100-00007A1C0000}"/>
            </a:ext>
          </a:extLst>
        </xdr:cNvPr>
        <xdr:cNvSpPr txBox="1">
          <a:spLocks noChangeArrowheads="1"/>
        </xdr:cNvSpPr>
      </xdr:nvSpPr>
      <xdr:spPr bwMode="auto">
        <a:xfrm>
          <a:off x="1614828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7291" name="Text Box 16">
          <a:extLst>
            <a:ext uri="{FF2B5EF4-FFF2-40B4-BE49-F238E27FC236}">
              <a16:creationId xmlns:a16="http://schemas.microsoft.com/office/drawing/2014/main" id="{00000000-0008-0000-0100-00007B1C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10</xdr:row>
      <xdr:rowOff>180294</xdr:rowOff>
    </xdr:from>
    <xdr:ext cx="104775" cy="257175"/>
    <xdr:sp macro="" textlink="">
      <xdr:nvSpPr>
        <xdr:cNvPr id="7292" name="Text Box 5">
          <a:extLst>
            <a:ext uri="{FF2B5EF4-FFF2-40B4-BE49-F238E27FC236}">
              <a16:creationId xmlns:a16="http://schemas.microsoft.com/office/drawing/2014/main" id="{00000000-0008-0000-0100-00007C1C0000}"/>
            </a:ext>
          </a:extLst>
        </xdr:cNvPr>
        <xdr:cNvSpPr txBox="1">
          <a:spLocks noChangeArrowheads="1"/>
        </xdr:cNvSpPr>
      </xdr:nvSpPr>
      <xdr:spPr bwMode="auto">
        <a:xfrm>
          <a:off x="447335" y="7613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293" name="Text Box 1">
          <a:extLst>
            <a:ext uri="{FF2B5EF4-FFF2-40B4-BE49-F238E27FC236}">
              <a16:creationId xmlns:a16="http://schemas.microsoft.com/office/drawing/2014/main" id="{00000000-0008-0000-0100-00007D1C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294" name="Text Box 2">
          <a:extLst>
            <a:ext uri="{FF2B5EF4-FFF2-40B4-BE49-F238E27FC236}">
              <a16:creationId xmlns:a16="http://schemas.microsoft.com/office/drawing/2014/main" id="{00000000-0008-0000-0100-00007E1C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295" name="Text Box 3">
          <a:extLst>
            <a:ext uri="{FF2B5EF4-FFF2-40B4-BE49-F238E27FC236}">
              <a16:creationId xmlns:a16="http://schemas.microsoft.com/office/drawing/2014/main" id="{00000000-0008-0000-0100-00007F1C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296" name="Text Box 4">
          <a:extLst>
            <a:ext uri="{FF2B5EF4-FFF2-40B4-BE49-F238E27FC236}">
              <a16:creationId xmlns:a16="http://schemas.microsoft.com/office/drawing/2014/main" id="{00000000-0008-0000-0100-0000801C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297" name="Text Box 5">
          <a:extLst>
            <a:ext uri="{FF2B5EF4-FFF2-40B4-BE49-F238E27FC236}">
              <a16:creationId xmlns:a16="http://schemas.microsoft.com/office/drawing/2014/main" id="{00000000-0008-0000-0100-0000811C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298" name="Text Box 1">
          <a:extLst>
            <a:ext uri="{FF2B5EF4-FFF2-40B4-BE49-F238E27FC236}">
              <a16:creationId xmlns:a16="http://schemas.microsoft.com/office/drawing/2014/main" id="{00000000-0008-0000-0100-0000821C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299" name="Text Box 2">
          <a:extLst>
            <a:ext uri="{FF2B5EF4-FFF2-40B4-BE49-F238E27FC236}">
              <a16:creationId xmlns:a16="http://schemas.microsoft.com/office/drawing/2014/main" id="{00000000-0008-0000-0100-0000831C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300" name="Text Box 3">
          <a:extLst>
            <a:ext uri="{FF2B5EF4-FFF2-40B4-BE49-F238E27FC236}">
              <a16:creationId xmlns:a16="http://schemas.microsoft.com/office/drawing/2014/main" id="{00000000-0008-0000-0100-0000841C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301" name="Text Box 4">
          <a:extLst>
            <a:ext uri="{FF2B5EF4-FFF2-40B4-BE49-F238E27FC236}">
              <a16:creationId xmlns:a16="http://schemas.microsoft.com/office/drawing/2014/main" id="{00000000-0008-0000-0100-0000851C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302" name="Text Box 1">
          <a:extLst>
            <a:ext uri="{FF2B5EF4-FFF2-40B4-BE49-F238E27FC236}">
              <a16:creationId xmlns:a16="http://schemas.microsoft.com/office/drawing/2014/main" id="{00000000-0008-0000-0100-0000861C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303" name="Text Box 2">
          <a:extLst>
            <a:ext uri="{FF2B5EF4-FFF2-40B4-BE49-F238E27FC236}">
              <a16:creationId xmlns:a16="http://schemas.microsoft.com/office/drawing/2014/main" id="{00000000-0008-0000-0100-0000871C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304" name="Text Box 3">
          <a:extLst>
            <a:ext uri="{FF2B5EF4-FFF2-40B4-BE49-F238E27FC236}">
              <a16:creationId xmlns:a16="http://schemas.microsoft.com/office/drawing/2014/main" id="{00000000-0008-0000-0100-0000881C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13607</xdr:colOff>
      <xdr:row>3</xdr:row>
      <xdr:rowOff>122465</xdr:rowOff>
    </xdr:from>
    <xdr:ext cx="104775" cy="257175"/>
    <xdr:sp macro="" textlink="">
      <xdr:nvSpPr>
        <xdr:cNvPr id="7305" name="Text Box 3">
          <a:extLst>
            <a:ext uri="{FF2B5EF4-FFF2-40B4-BE49-F238E27FC236}">
              <a16:creationId xmlns:a16="http://schemas.microsoft.com/office/drawing/2014/main" id="{00000000-0008-0000-0100-0000891C0000}"/>
            </a:ext>
          </a:extLst>
        </xdr:cNvPr>
        <xdr:cNvSpPr txBox="1">
          <a:spLocks noChangeArrowheads="1"/>
        </xdr:cNvSpPr>
      </xdr:nvSpPr>
      <xdr:spPr bwMode="auto">
        <a:xfrm>
          <a:off x="442232" y="127499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306" name="Text Box 1">
          <a:extLst>
            <a:ext uri="{FF2B5EF4-FFF2-40B4-BE49-F238E27FC236}">
              <a16:creationId xmlns:a16="http://schemas.microsoft.com/office/drawing/2014/main" id="{00000000-0008-0000-0100-00008A1C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307" name="Text Box 2">
          <a:extLst>
            <a:ext uri="{FF2B5EF4-FFF2-40B4-BE49-F238E27FC236}">
              <a16:creationId xmlns:a16="http://schemas.microsoft.com/office/drawing/2014/main" id="{00000000-0008-0000-0100-00008B1C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308" name="Text Box 3">
          <a:extLst>
            <a:ext uri="{FF2B5EF4-FFF2-40B4-BE49-F238E27FC236}">
              <a16:creationId xmlns:a16="http://schemas.microsoft.com/office/drawing/2014/main" id="{00000000-0008-0000-0100-00008C1C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309" name="Text Box 4">
          <a:extLst>
            <a:ext uri="{FF2B5EF4-FFF2-40B4-BE49-F238E27FC236}">
              <a16:creationId xmlns:a16="http://schemas.microsoft.com/office/drawing/2014/main" id="{00000000-0008-0000-0100-00008D1C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310" name="Text Box 5">
          <a:extLst>
            <a:ext uri="{FF2B5EF4-FFF2-40B4-BE49-F238E27FC236}">
              <a16:creationId xmlns:a16="http://schemas.microsoft.com/office/drawing/2014/main" id="{00000000-0008-0000-0100-00008E1C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311" name="Text Box 6">
          <a:extLst>
            <a:ext uri="{FF2B5EF4-FFF2-40B4-BE49-F238E27FC236}">
              <a16:creationId xmlns:a16="http://schemas.microsoft.com/office/drawing/2014/main" id="{00000000-0008-0000-0100-00008F1C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10</xdr:row>
      <xdr:rowOff>28575</xdr:rowOff>
    </xdr:from>
    <xdr:ext cx="104775" cy="257175"/>
    <xdr:sp macro="" textlink="">
      <xdr:nvSpPr>
        <xdr:cNvPr id="7312" name="Text Box 16">
          <a:extLst>
            <a:ext uri="{FF2B5EF4-FFF2-40B4-BE49-F238E27FC236}">
              <a16:creationId xmlns:a16="http://schemas.microsoft.com/office/drawing/2014/main" id="{00000000-0008-0000-0100-0000901C0000}"/>
            </a:ext>
          </a:extLst>
        </xdr:cNvPr>
        <xdr:cNvSpPr txBox="1">
          <a:spLocks noChangeArrowheads="1"/>
        </xdr:cNvSpPr>
      </xdr:nvSpPr>
      <xdr:spPr bwMode="auto">
        <a:xfrm>
          <a:off x="800100" y="60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313" name="Text Box 1">
          <a:extLst>
            <a:ext uri="{FF2B5EF4-FFF2-40B4-BE49-F238E27FC236}">
              <a16:creationId xmlns:a16="http://schemas.microsoft.com/office/drawing/2014/main" id="{00000000-0008-0000-0100-0000911C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314" name="Text Box 2">
          <a:extLst>
            <a:ext uri="{FF2B5EF4-FFF2-40B4-BE49-F238E27FC236}">
              <a16:creationId xmlns:a16="http://schemas.microsoft.com/office/drawing/2014/main" id="{00000000-0008-0000-0100-0000921C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315" name="Text Box 3">
          <a:extLst>
            <a:ext uri="{FF2B5EF4-FFF2-40B4-BE49-F238E27FC236}">
              <a16:creationId xmlns:a16="http://schemas.microsoft.com/office/drawing/2014/main" id="{00000000-0008-0000-0100-0000931C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316" name="Text Box 4">
          <a:extLst>
            <a:ext uri="{FF2B5EF4-FFF2-40B4-BE49-F238E27FC236}">
              <a16:creationId xmlns:a16="http://schemas.microsoft.com/office/drawing/2014/main" id="{00000000-0008-0000-0100-0000941C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317" name="Text Box 5">
          <a:extLst>
            <a:ext uri="{FF2B5EF4-FFF2-40B4-BE49-F238E27FC236}">
              <a16:creationId xmlns:a16="http://schemas.microsoft.com/office/drawing/2014/main" id="{00000000-0008-0000-0100-0000951C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318" name="Text Box 1">
          <a:extLst>
            <a:ext uri="{FF2B5EF4-FFF2-40B4-BE49-F238E27FC236}">
              <a16:creationId xmlns:a16="http://schemas.microsoft.com/office/drawing/2014/main" id="{00000000-0008-0000-0100-0000961C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319" name="Text Box 2">
          <a:extLst>
            <a:ext uri="{FF2B5EF4-FFF2-40B4-BE49-F238E27FC236}">
              <a16:creationId xmlns:a16="http://schemas.microsoft.com/office/drawing/2014/main" id="{00000000-0008-0000-0100-0000971C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320" name="Text Box 3">
          <a:extLst>
            <a:ext uri="{FF2B5EF4-FFF2-40B4-BE49-F238E27FC236}">
              <a16:creationId xmlns:a16="http://schemas.microsoft.com/office/drawing/2014/main" id="{00000000-0008-0000-0100-0000981C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108857</xdr:colOff>
      <xdr:row>17</xdr:row>
      <xdr:rowOff>95250</xdr:rowOff>
    </xdr:from>
    <xdr:ext cx="104775" cy="257175"/>
    <xdr:sp macro="" textlink="">
      <xdr:nvSpPr>
        <xdr:cNvPr id="7321" name="Text Box 4">
          <a:extLst>
            <a:ext uri="{FF2B5EF4-FFF2-40B4-BE49-F238E27FC236}">
              <a16:creationId xmlns:a16="http://schemas.microsoft.com/office/drawing/2014/main" id="{00000000-0008-0000-0100-0000991C0000}"/>
            </a:ext>
          </a:extLst>
        </xdr:cNvPr>
        <xdr:cNvSpPr txBox="1">
          <a:spLocks noChangeArrowheads="1"/>
        </xdr:cNvSpPr>
      </xdr:nvSpPr>
      <xdr:spPr bwMode="auto">
        <a:xfrm>
          <a:off x="537482" y="1057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322" name="Text Box 1">
          <a:extLst>
            <a:ext uri="{FF2B5EF4-FFF2-40B4-BE49-F238E27FC236}">
              <a16:creationId xmlns:a16="http://schemas.microsoft.com/office/drawing/2014/main" id="{00000000-0008-0000-0100-00009A1C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7323" name="Text Box 16">
          <a:extLst>
            <a:ext uri="{FF2B5EF4-FFF2-40B4-BE49-F238E27FC236}">
              <a16:creationId xmlns:a16="http://schemas.microsoft.com/office/drawing/2014/main" id="{00000000-0008-0000-0100-00009B1C0000}"/>
            </a:ext>
          </a:extLst>
        </xdr:cNvPr>
        <xdr:cNvSpPr txBox="1">
          <a:spLocks noChangeArrowheads="1"/>
        </xdr:cNvSpPr>
      </xdr:nvSpPr>
      <xdr:spPr bwMode="auto">
        <a:xfrm>
          <a:off x="800100" y="80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7324" name="Text Box 5">
          <a:extLst>
            <a:ext uri="{FF2B5EF4-FFF2-40B4-BE49-F238E27FC236}">
              <a16:creationId xmlns:a16="http://schemas.microsoft.com/office/drawing/2014/main" id="{00000000-0008-0000-0100-00009C1C0000}"/>
            </a:ext>
          </a:extLst>
        </xdr:cNvPr>
        <xdr:cNvSpPr txBox="1">
          <a:spLocks noChangeArrowheads="1"/>
        </xdr:cNvSpPr>
      </xdr:nvSpPr>
      <xdr:spPr bwMode="auto">
        <a:xfrm>
          <a:off x="345282" y="10334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7325" name="Text Box 16">
          <a:extLst>
            <a:ext uri="{FF2B5EF4-FFF2-40B4-BE49-F238E27FC236}">
              <a16:creationId xmlns:a16="http://schemas.microsoft.com/office/drawing/2014/main" id="{00000000-0008-0000-0100-00009D1C0000}"/>
            </a:ext>
          </a:extLst>
        </xdr:cNvPr>
        <xdr:cNvSpPr txBox="1">
          <a:spLocks noChangeArrowheads="1"/>
        </xdr:cNvSpPr>
      </xdr:nvSpPr>
      <xdr:spPr bwMode="auto">
        <a:xfrm>
          <a:off x="800100" y="80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7326" name="Text Box 5">
          <a:extLst>
            <a:ext uri="{FF2B5EF4-FFF2-40B4-BE49-F238E27FC236}">
              <a16:creationId xmlns:a16="http://schemas.microsoft.com/office/drawing/2014/main" id="{00000000-0008-0000-0100-00009E1C0000}"/>
            </a:ext>
          </a:extLst>
        </xdr:cNvPr>
        <xdr:cNvSpPr txBox="1">
          <a:spLocks noChangeArrowheads="1"/>
        </xdr:cNvSpPr>
      </xdr:nvSpPr>
      <xdr:spPr bwMode="auto">
        <a:xfrm>
          <a:off x="345282" y="10334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327" name="Text Box 1">
          <a:extLst>
            <a:ext uri="{FF2B5EF4-FFF2-40B4-BE49-F238E27FC236}">
              <a16:creationId xmlns:a16="http://schemas.microsoft.com/office/drawing/2014/main" id="{00000000-0008-0000-0100-00009F1C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328" name="Text Box 2">
          <a:extLst>
            <a:ext uri="{FF2B5EF4-FFF2-40B4-BE49-F238E27FC236}">
              <a16:creationId xmlns:a16="http://schemas.microsoft.com/office/drawing/2014/main" id="{00000000-0008-0000-0100-0000A01C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329" name="Text Box 3">
          <a:extLst>
            <a:ext uri="{FF2B5EF4-FFF2-40B4-BE49-F238E27FC236}">
              <a16:creationId xmlns:a16="http://schemas.microsoft.com/office/drawing/2014/main" id="{00000000-0008-0000-0100-0000A11C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330" name="Text Box 4">
          <a:extLst>
            <a:ext uri="{FF2B5EF4-FFF2-40B4-BE49-F238E27FC236}">
              <a16:creationId xmlns:a16="http://schemas.microsoft.com/office/drawing/2014/main" id="{00000000-0008-0000-0100-0000A21C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331" name="Text Box 5">
          <a:extLst>
            <a:ext uri="{FF2B5EF4-FFF2-40B4-BE49-F238E27FC236}">
              <a16:creationId xmlns:a16="http://schemas.microsoft.com/office/drawing/2014/main" id="{00000000-0008-0000-0100-0000A31C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332" name="Text Box 1">
          <a:extLst>
            <a:ext uri="{FF2B5EF4-FFF2-40B4-BE49-F238E27FC236}">
              <a16:creationId xmlns:a16="http://schemas.microsoft.com/office/drawing/2014/main" id="{00000000-0008-0000-0100-0000A41C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333" name="Text Box 2">
          <a:extLst>
            <a:ext uri="{FF2B5EF4-FFF2-40B4-BE49-F238E27FC236}">
              <a16:creationId xmlns:a16="http://schemas.microsoft.com/office/drawing/2014/main" id="{00000000-0008-0000-0100-0000A51C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334" name="Text Box 3">
          <a:extLst>
            <a:ext uri="{FF2B5EF4-FFF2-40B4-BE49-F238E27FC236}">
              <a16:creationId xmlns:a16="http://schemas.microsoft.com/office/drawing/2014/main" id="{00000000-0008-0000-0100-0000A61C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335" name="Text Box 4">
          <a:extLst>
            <a:ext uri="{FF2B5EF4-FFF2-40B4-BE49-F238E27FC236}">
              <a16:creationId xmlns:a16="http://schemas.microsoft.com/office/drawing/2014/main" id="{00000000-0008-0000-0100-0000A71C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336" name="Text Box 1">
          <a:extLst>
            <a:ext uri="{FF2B5EF4-FFF2-40B4-BE49-F238E27FC236}">
              <a16:creationId xmlns:a16="http://schemas.microsoft.com/office/drawing/2014/main" id="{00000000-0008-0000-0100-0000A81C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337" name="Text Box 2">
          <a:extLst>
            <a:ext uri="{FF2B5EF4-FFF2-40B4-BE49-F238E27FC236}">
              <a16:creationId xmlns:a16="http://schemas.microsoft.com/office/drawing/2014/main" id="{00000000-0008-0000-0100-0000A91C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338" name="Text Box 3">
          <a:extLst>
            <a:ext uri="{FF2B5EF4-FFF2-40B4-BE49-F238E27FC236}">
              <a16:creationId xmlns:a16="http://schemas.microsoft.com/office/drawing/2014/main" id="{00000000-0008-0000-0100-0000AA1C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339" name="Text Box 4">
          <a:extLst>
            <a:ext uri="{FF2B5EF4-FFF2-40B4-BE49-F238E27FC236}">
              <a16:creationId xmlns:a16="http://schemas.microsoft.com/office/drawing/2014/main" id="{00000000-0008-0000-0100-0000AB1C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340" name="Text Box 5">
          <a:extLst>
            <a:ext uri="{FF2B5EF4-FFF2-40B4-BE49-F238E27FC236}">
              <a16:creationId xmlns:a16="http://schemas.microsoft.com/office/drawing/2014/main" id="{00000000-0008-0000-0100-0000AC1C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341" name="Text Box 1">
          <a:extLst>
            <a:ext uri="{FF2B5EF4-FFF2-40B4-BE49-F238E27FC236}">
              <a16:creationId xmlns:a16="http://schemas.microsoft.com/office/drawing/2014/main" id="{00000000-0008-0000-0100-0000AD1C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342" name="Text Box 2">
          <a:extLst>
            <a:ext uri="{FF2B5EF4-FFF2-40B4-BE49-F238E27FC236}">
              <a16:creationId xmlns:a16="http://schemas.microsoft.com/office/drawing/2014/main" id="{00000000-0008-0000-0100-0000AE1C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343" name="Text Box 3">
          <a:extLst>
            <a:ext uri="{FF2B5EF4-FFF2-40B4-BE49-F238E27FC236}">
              <a16:creationId xmlns:a16="http://schemas.microsoft.com/office/drawing/2014/main" id="{00000000-0008-0000-0100-0000AF1C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344" name="Text Box 4">
          <a:extLst>
            <a:ext uri="{FF2B5EF4-FFF2-40B4-BE49-F238E27FC236}">
              <a16:creationId xmlns:a16="http://schemas.microsoft.com/office/drawing/2014/main" id="{00000000-0008-0000-0100-0000B01C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345" name="Text Box 5">
          <a:extLst>
            <a:ext uri="{FF2B5EF4-FFF2-40B4-BE49-F238E27FC236}">
              <a16:creationId xmlns:a16="http://schemas.microsoft.com/office/drawing/2014/main" id="{00000000-0008-0000-0100-0000B11C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04775" cy="257175"/>
    <xdr:sp macro="" textlink="">
      <xdr:nvSpPr>
        <xdr:cNvPr id="7346" name="Text Box 1">
          <a:extLst>
            <a:ext uri="{FF2B5EF4-FFF2-40B4-BE49-F238E27FC236}">
              <a16:creationId xmlns:a16="http://schemas.microsoft.com/office/drawing/2014/main" id="{00000000-0008-0000-0100-0000B21C0000}"/>
            </a:ext>
          </a:extLst>
        </xdr:cNvPr>
        <xdr:cNvSpPr txBox="1">
          <a:spLocks noChangeArrowheads="1"/>
        </xdr:cNvSpPr>
      </xdr:nvSpPr>
      <xdr:spPr bwMode="auto">
        <a:xfrm>
          <a:off x="428625" y="459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04775" cy="257175"/>
    <xdr:sp macro="" textlink="">
      <xdr:nvSpPr>
        <xdr:cNvPr id="7347" name="Text Box 2">
          <a:extLst>
            <a:ext uri="{FF2B5EF4-FFF2-40B4-BE49-F238E27FC236}">
              <a16:creationId xmlns:a16="http://schemas.microsoft.com/office/drawing/2014/main" id="{00000000-0008-0000-0100-0000B31C0000}"/>
            </a:ext>
          </a:extLst>
        </xdr:cNvPr>
        <xdr:cNvSpPr txBox="1">
          <a:spLocks noChangeArrowheads="1"/>
        </xdr:cNvSpPr>
      </xdr:nvSpPr>
      <xdr:spPr bwMode="auto">
        <a:xfrm>
          <a:off x="428625" y="459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04775" cy="257175"/>
    <xdr:sp macro="" textlink="">
      <xdr:nvSpPr>
        <xdr:cNvPr id="7348" name="Text Box 3">
          <a:extLst>
            <a:ext uri="{FF2B5EF4-FFF2-40B4-BE49-F238E27FC236}">
              <a16:creationId xmlns:a16="http://schemas.microsoft.com/office/drawing/2014/main" id="{00000000-0008-0000-0100-0000B41C0000}"/>
            </a:ext>
          </a:extLst>
        </xdr:cNvPr>
        <xdr:cNvSpPr txBox="1">
          <a:spLocks noChangeArrowheads="1"/>
        </xdr:cNvSpPr>
      </xdr:nvSpPr>
      <xdr:spPr bwMode="auto">
        <a:xfrm>
          <a:off x="428625" y="459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04775" cy="257175"/>
    <xdr:sp macro="" textlink="">
      <xdr:nvSpPr>
        <xdr:cNvPr id="7349" name="Text Box 4">
          <a:extLst>
            <a:ext uri="{FF2B5EF4-FFF2-40B4-BE49-F238E27FC236}">
              <a16:creationId xmlns:a16="http://schemas.microsoft.com/office/drawing/2014/main" id="{00000000-0008-0000-0100-0000B51C0000}"/>
            </a:ext>
          </a:extLst>
        </xdr:cNvPr>
        <xdr:cNvSpPr txBox="1">
          <a:spLocks noChangeArrowheads="1"/>
        </xdr:cNvSpPr>
      </xdr:nvSpPr>
      <xdr:spPr bwMode="auto">
        <a:xfrm>
          <a:off x="428625" y="459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04775" cy="257175"/>
    <xdr:sp macro="" textlink="">
      <xdr:nvSpPr>
        <xdr:cNvPr id="7350" name="Text Box 5">
          <a:extLst>
            <a:ext uri="{FF2B5EF4-FFF2-40B4-BE49-F238E27FC236}">
              <a16:creationId xmlns:a16="http://schemas.microsoft.com/office/drawing/2014/main" id="{00000000-0008-0000-0100-0000B61C0000}"/>
            </a:ext>
          </a:extLst>
        </xdr:cNvPr>
        <xdr:cNvSpPr txBox="1">
          <a:spLocks noChangeArrowheads="1"/>
        </xdr:cNvSpPr>
      </xdr:nvSpPr>
      <xdr:spPr bwMode="auto">
        <a:xfrm>
          <a:off x="428625" y="459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7351" name="Text Box 1">
          <a:extLst>
            <a:ext uri="{FF2B5EF4-FFF2-40B4-BE49-F238E27FC236}">
              <a16:creationId xmlns:a16="http://schemas.microsoft.com/office/drawing/2014/main" id="{00000000-0008-0000-0100-0000B71C0000}"/>
            </a:ext>
          </a:extLst>
        </xdr:cNvPr>
        <xdr:cNvSpPr txBox="1">
          <a:spLocks noChangeArrowheads="1"/>
        </xdr:cNvSpPr>
      </xdr:nvSpPr>
      <xdr:spPr bwMode="auto">
        <a:xfrm>
          <a:off x="428625" y="4019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7352" name="Text Box 2">
          <a:extLst>
            <a:ext uri="{FF2B5EF4-FFF2-40B4-BE49-F238E27FC236}">
              <a16:creationId xmlns:a16="http://schemas.microsoft.com/office/drawing/2014/main" id="{00000000-0008-0000-0100-0000B81C0000}"/>
            </a:ext>
          </a:extLst>
        </xdr:cNvPr>
        <xdr:cNvSpPr txBox="1">
          <a:spLocks noChangeArrowheads="1"/>
        </xdr:cNvSpPr>
      </xdr:nvSpPr>
      <xdr:spPr bwMode="auto">
        <a:xfrm>
          <a:off x="428625" y="4019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7353" name="Text Box 3">
          <a:extLst>
            <a:ext uri="{FF2B5EF4-FFF2-40B4-BE49-F238E27FC236}">
              <a16:creationId xmlns:a16="http://schemas.microsoft.com/office/drawing/2014/main" id="{00000000-0008-0000-0100-0000B91C0000}"/>
            </a:ext>
          </a:extLst>
        </xdr:cNvPr>
        <xdr:cNvSpPr txBox="1">
          <a:spLocks noChangeArrowheads="1"/>
        </xdr:cNvSpPr>
      </xdr:nvSpPr>
      <xdr:spPr bwMode="auto">
        <a:xfrm>
          <a:off x="428625" y="4019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7354" name="Text Box 4">
          <a:extLst>
            <a:ext uri="{FF2B5EF4-FFF2-40B4-BE49-F238E27FC236}">
              <a16:creationId xmlns:a16="http://schemas.microsoft.com/office/drawing/2014/main" id="{00000000-0008-0000-0100-0000BA1C0000}"/>
            </a:ext>
          </a:extLst>
        </xdr:cNvPr>
        <xdr:cNvSpPr txBox="1">
          <a:spLocks noChangeArrowheads="1"/>
        </xdr:cNvSpPr>
      </xdr:nvSpPr>
      <xdr:spPr bwMode="auto">
        <a:xfrm>
          <a:off x="428625" y="4019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7355" name="Text Box 5">
          <a:extLst>
            <a:ext uri="{FF2B5EF4-FFF2-40B4-BE49-F238E27FC236}">
              <a16:creationId xmlns:a16="http://schemas.microsoft.com/office/drawing/2014/main" id="{00000000-0008-0000-0100-0000BB1C0000}"/>
            </a:ext>
          </a:extLst>
        </xdr:cNvPr>
        <xdr:cNvSpPr txBox="1">
          <a:spLocks noChangeArrowheads="1"/>
        </xdr:cNvSpPr>
      </xdr:nvSpPr>
      <xdr:spPr bwMode="auto">
        <a:xfrm>
          <a:off x="428625" y="4019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32</xdr:row>
      <xdr:rowOff>28575</xdr:rowOff>
    </xdr:from>
    <xdr:ext cx="104775" cy="257175"/>
    <xdr:sp macro="" textlink="">
      <xdr:nvSpPr>
        <xdr:cNvPr id="7356" name="Text Box 16">
          <a:extLst>
            <a:ext uri="{FF2B5EF4-FFF2-40B4-BE49-F238E27FC236}">
              <a16:creationId xmlns:a16="http://schemas.microsoft.com/office/drawing/2014/main" id="{00000000-0008-0000-0100-0000BC1C0000}"/>
            </a:ext>
          </a:extLst>
        </xdr:cNvPr>
        <xdr:cNvSpPr txBox="1">
          <a:spLocks noChangeArrowheads="1"/>
        </xdr:cNvSpPr>
      </xdr:nvSpPr>
      <xdr:spPr bwMode="auto">
        <a:xfrm>
          <a:off x="800100" y="4048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7357" name="Text Box 1">
          <a:extLst>
            <a:ext uri="{FF2B5EF4-FFF2-40B4-BE49-F238E27FC236}">
              <a16:creationId xmlns:a16="http://schemas.microsoft.com/office/drawing/2014/main" id="{00000000-0008-0000-0100-0000BD1C0000}"/>
            </a:ext>
          </a:extLst>
        </xdr:cNvPr>
        <xdr:cNvSpPr txBox="1">
          <a:spLocks noChangeArrowheads="1"/>
        </xdr:cNvSpPr>
      </xdr:nvSpPr>
      <xdr:spPr bwMode="auto">
        <a:xfrm>
          <a:off x="428625" y="4019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7358" name="Text Box 2">
          <a:extLst>
            <a:ext uri="{FF2B5EF4-FFF2-40B4-BE49-F238E27FC236}">
              <a16:creationId xmlns:a16="http://schemas.microsoft.com/office/drawing/2014/main" id="{00000000-0008-0000-0100-0000BE1C0000}"/>
            </a:ext>
          </a:extLst>
        </xdr:cNvPr>
        <xdr:cNvSpPr txBox="1">
          <a:spLocks noChangeArrowheads="1"/>
        </xdr:cNvSpPr>
      </xdr:nvSpPr>
      <xdr:spPr bwMode="auto">
        <a:xfrm>
          <a:off x="428625" y="4019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04775" cy="257175"/>
    <xdr:sp macro="" textlink="">
      <xdr:nvSpPr>
        <xdr:cNvPr id="7359" name="Text Box 1">
          <a:extLst>
            <a:ext uri="{FF2B5EF4-FFF2-40B4-BE49-F238E27FC236}">
              <a16:creationId xmlns:a16="http://schemas.microsoft.com/office/drawing/2014/main" id="{00000000-0008-0000-0100-0000BF1C0000}"/>
            </a:ext>
          </a:extLst>
        </xdr:cNvPr>
        <xdr:cNvSpPr txBox="1">
          <a:spLocks noChangeArrowheads="1"/>
        </xdr:cNvSpPr>
      </xdr:nvSpPr>
      <xdr:spPr bwMode="auto">
        <a:xfrm>
          <a:off x="428625" y="459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04775" cy="257175"/>
    <xdr:sp macro="" textlink="">
      <xdr:nvSpPr>
        <xdr:cNvPr id="7360" name="Text Box 2">
          <a:extLst>
            <a:ext uri="{FF2B5EF4-FFF2-40B4-BE49-F238E27FC236}">
              <a16:creationId xmlns:a16="http://schemas.microsoft.com/office/drawing/2014/main" id="{00000000-0008-0000-0100-0000C01C0000}"/>
            </a:ext>
          </a:extLst>
        </xdr:cNvPr>
        <xdr:cNvSpPr txBox="1">
          <a:spLocks noChangeArrowheads="1"/>
        </xdr:cNvSpPr>
      </xdr:nvSpPr>
      <xdr:spPr bwMode="auto">
        <a:xfrm>
          <a:off x="428625" y="459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04775" cy="257175"/>
    <xdr:sp macro="" textlink="">
      <xdr:nvSpPr>
        <xdr:cNvPr id="7361" name="Text Box 3">
          <a:extLst>
            <a:ext uri="{FF2B5EF4-FFF2-40B4-BE49-F238E27FC236}">
              <a16:creationId xmlns:a16="http://schemas.microsoft.com/office/drawing/2014/main" id="{00000000-0008-0000-0100-0000C11C0000}"/>
            </a:ext>
          </a:extLst>
        </xdr:cNvPr>
        <xdr:cNvSpPr txBox="1">
          <a:spLocks noChangeArrowheads="1"/>
        </xdr:cNvSpPr>
      </xdr:nvSpPr>
      <xdr:spPr bwMode="auto">
        <a:xfrm>
          <a:off x="428625" y="459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04775" cy="257175"/>
    <xdr:sp macro="" textlink="">
      <xdr:nvSpPr>
        <xdr:cNvPr id="7362" name="Text Box 4">
          <a:extLst>
            <a:ext uri="{FF2B5EF4-FFF2-40B4-BE49-F238E27FC236}">
              <a16:creationId xmlns:a16="http://schemas.microsoft.com/office/drawing/2014/main" id="{00000000-0008-0000-0100-0000C21C0000}"/>
            </a:ext>
          </a:extLst>
        </xdr:cNvPr>
        <xdr:cNvSpPr txBox="1">
          <a:spLocks noChangeArrowheads="1"/>
        </xdr:cNvSpPr>
      </xdr:nvSpPr>
      <xdr:spPr bwMode="auto">
        <a:xfrm>
          <a:off x="428625" y="459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04775" cy="257175"/>
    <xdr:sp macro="" textlink="">
      <xdr:nvSpPr>
        <xdr:cNvPr id="7363" name="Text Box 5">
          <a:extLst>
            <a:ext uri="{FF2B5EF4-FFF2-40B4-BE49-F238E27FC236}">
              <a16:creationId xmlns:a16="http://schemas.microsoft.com/office/drawing/2014/main" id="{00000000-0008-0000-0100-0000C31C0000}"/>
            </a:ext>
          </a:extLst>
        </xdr:cNvPr>
        <xdr:cNvSpPr txBox="1">
          <a:spLocks noChangeArrowheads="1"/>
        </xdr:cNvSpPr>
      </xdr:nvSpPr>
      <xdr:spPr bwMode="auto">
        <a:xfrm>
          <a:off x="428625" y="459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04775" cy="257175"/>
    <xdr:sp macro="" textlink="">
      <xdr:nvSpPr>
        <xdr:cNvPr id="7364" name="Text Box 6">
          <a:extLst>
            <a:ext uri="{FF2B5EF4-FFF2-40B4-BE49-F238E27FC236}">
              <a16:creationId xmlns:a16="http://schemas.microsoft.com/office/drawing/2014/main" id="{00000000-0008-0000-0100-0000C41C0000}"/>
            </a:ext>
          </a:extLst>
        </xdr:cNvPr>
        <xdr:cNvSpPr txBox="1">
          <a:spLocks noChangeArrowheads="1"/>
        </xdr:cNvSpPr>
      </xdr:nvSpPr>
      <xdr:spPr bwMode="auto">
        <a:xfrm>
          <a:off x="428625" y="459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365" name="Text Box 1">
          <a:extLst>
            <a:ext uri="{FF2B5EF4-FFF2-40B4-BE49-F238E27FC236}">
              <a16:creationId xmlns:a16="http://schemas.microsoft.com/office/drawing/2014/main" id="{00000000-0008-0000-0100-0000C51C0000}"/>
            </a:ext>
          </a:extLst>
        </xdr:cNvPr>
        <xdr:cNvSpPr txBox="1">
          <a:spLocks noChangeArrowheads="1"/>
        </xdr:cNvSpPr>
      </xdr:nvSpPr>
      <xdr:spPr bwMode="auto">
        <a:xfrm>
          <a:off x="428625" y="612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366" name="Text Box 2">
          <a:extLst>
            <a:ext uri="{FF2B5EF4-FFF2-40B4-BE49-F238E27FC236}">
              <a16:creationId xmlns:a16="http://schemas.microsoft.com/office/drawing/2014/main" id="{00000000-0008-0000-0100-0000C61C0000}"/>
            </a:ext>
          </a:extLst>
        </xdr:cNvPr>
        <xdr:cNvSpPr txBox="1">
          <a:spLocks noChangeArrowheads="1"/>
        </xdr:cNvSpPr>
      </xdr:nvSpPr>
      <xdr:spPr bwMode="auto">
        <a:xfrm>
          <a:off x="428625" y="612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367" name="Text Box 3">
          <a:extLst>
            <a:ext uri="{FF2B5EF4-FFF2-40B4-BE49-F238E27FC236}">
              <a16:creationId xmlns:a16="http://schemas.microsoft.com/office/drawing/2014/main" id="{00000000-0008-0000-0100-0000C71C0000}"/>
            </a:ext>
          </a:extLst>
        </xdr:cNvPr>
        <xdr:cNvSpPr txBox="1">
          <a:spLocks noChangeArrowheads="1"/>
        </xdr:cNvSpPr>
      </xdr:nvSpPr>
      <xdr:spPr bwMode="auto">
        <a:xfrm>
          <a:off x="428625" y="612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368" name="Text Box 4">
          <a:extLst>
            <a:ext uri="{FF2B5EF4-FFF2-40B4-BE49-F238E27FC236}">
              <a16:creationId xmlns:a16="http://schemas.microsoft.com/office/drawing/2014/main" id="{00000000-0008-0000-0100-0000C81C0000}"/>
            </a:ext>
          </a:extLst>
        </xdr:cNvPr>
        <xdr:cNvSpPr txBox="1">
          <a:spLocks noChangeArrowheads="1"/>
        </xdr:cNvSpPr>
      </xdr:nvSpPr>
      <xdr:spPr bwMode="auto">
        <a:xfrm>
          <a:off x="428625" y="612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369" name="Text Box 5">
          <a:extLst>
            <a:ext uri="{FF2B5EF4-FFF2-40B4-BE49-F238E27FC236}">
              <a16:creationId xmlns:a16="http://schemas.microsoft.com/office/drawing/2014/main" id="{00000000-0008-0000-0100-0000C91C0000}"/>
            </a:ext>
          </a:extLst>
        </xdr:cNvPr>
        <xdr:cNvSpPr txBox="1">
          <a:spLocks noChangeArrowheads="1"/>
        </xdr:cNvSpPr>
      </xdr:nvSpPr>
      <xdr:spPr bwMode="auto">
        <a:xfrm>
          <a:off x="428625" y="612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104775" cy="257175"/>
    <xdr:sp macro="" textlink="">
      <xdr:nvSpPr>
        <xdr:cNvPr id="7370" name="Text Box 1">
          <a:extLst>
            <a:ext uri="{FF2B5EF4-FFF2-40B4-BE49-F238E27FC236}">
              <a16:creationId xmlns:a16="http://schemas.microsoft.com/office/drawing/2014/main" id="{00000000-0008-0000-0100-0000CA1C0000}"/>
            </a:ext>
          </a:extLst>
        </xdr:cNvPr>
        <xdr:cNvSpPr txBox="1">
          <a:spLocks noChangeArrowheads="1"/>
        </xdr:cNvSpPr>
      </xdr:nvSpPr>
      <xdr:spPr bwMode="auto">
        <a:xfrm>
          <a:off x="428625" y="593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104775" cy="257175"/>
    <xdr:sp macro="" textlink="">
      <xdr:nvSpPr>
        <xdr:cNvPr id="7371" name="Text Box 2">
          <a:extLst>
            <a:ext uri="{FF2B5EF4-FFF2-40B4-BE49-F238E27FC236}">
              <a16:creationId xmlns:a16="http://schemas.microsoft.com/office/drawing/2014/main" id="{00000000-0008-0000-0100-0000CB1C0000}"/>
            </a:ext>
          </a:extLst>
        </xdr:cNvPr>
        <xdr:cNvSpPr txBox="1">
          <a:spLocks noChangeArrowheads="1"/>
        </xdr:cNvSpPr>
      </xdr:nvSpPr>
      <xdr:spPr bwMode="auto">
        <a:xfrm>
          <a:off x="428625" y="593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104775" cy="257175"/>
    <xdr:sp macro="" textlink="">
      <xdr:nvSpPr>
        <xdr:cNvPr id="7372" name="Text Box 3">
          <a:extLst>
            <a:ext uri="{FF2B5EF4-FFF2-40B4-BE49-F238E27FC236}">
              <a16:creationId xmlns:a16="http://schemas.microsoft.com/office/drawing/2014/main" id="{00000000-0008-0000-0100-0000CC1C0000}"/>
            </a:ext>
          </a:extLst>
        </xdr:cNvPr>
        <xdr:cNvSpPr txBox="1">
          <a:spLocks noChangeArrowheads="1"/>
        </xdr:cNvSpPr>
      </xdr:nvSpPr>
      <xdr:spPr bwMode="auto">
        <a:xfrm>
          <a:off x="428625" y="593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104775" cy="257175"/>
    <xdr:sp macro="" textlink="">
      <xdr:nvSpPr>
        <xdr:cNvPr id="7373" name="Text Box 4">
          <a:extLst>
            <a:ext uri="{FF2B5EF4-FFF2-40B4-BE49-F238E27FC236}">
              <a16:creationId xmlns:a16="http://schemas.microsoft.com/office/drawing/2014/main" id="{00000000-0008-0000-0100-0000CD1C0000}"/>
            </a:ext>
          </a:extLst>
        </xdr:cNvPr>
        <xdr:cNvSpPr txBox="1">
          <a:spLocks noChangeArrowheads="1"/>
        </xdr:cNvSpPr>
      </xdr:nvSpPr>
      <xdr:spPr bwMode="auto">
        <a:xfrm>
          <a:off x="428625" y="593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104775" cy="257175"/>
    <xdr:sp macro="" textlink="">
      <xdr:nvSpPr>
        <xdr:cNvPr id="7374" name="Text Box 5">
          <a:extLst>
            <a:ext uri="{FF2B5EF4-FFF2-40B4-BE49-F238E27FC236}">
              <a16:creationId xmlns:a16="http://schemas.microsoft.com/office/drawing/2014/main" id="{00000000-0008-0000-0100-0000CE1C0000}"/>
            </a:ext>
          </a:extLst>
        </xdr:cNvPr>
        <xdr:cNvSpPr txBox="1">
          <a:spLocks noChangeArrowheads="1"/>
        </xdr:cNvSpPr>
      </xdr:nvSpPr>
      <xdr:spPr bwMode="auto">
        <a:xfrm>
          <a:off x="428625" y="593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25</xdr:row>
      <xdr:rowOff>28575</xdr:rowOff>
    </xdr:from>
    <xdr:ext cx="104775" cy="257175"/>
    <xdr:sp macro="" textlink="">
      <xdr:nvSpPr>
        <xdr:cNvPr id="7375" name="Text Box 16">
          <a:extLst>
            <a:ext uri="{FF2B5EF4-FFF2-40B4-BE49-F238E27FC236}">
              <a16:creationId xmlns:a16="http://schemas.microsoft.com/office/drawing/2014/main" id="{00000000-0008-0000-0100-0000CF1C0000}"/>
            </a:ext>
          </a:extLst>
        </xdr:cNvPr>
        <xdr:cNvSpPr txBox="1">
          <a:spLocks noChangeArrowheads="1"/>
        </xdr:cNvSpPr>
      </xdr:nvSpPr>
      <xdr:spPr bwMode="auto">
        <a:xfrm>
          <a:off x="800100" y="596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104775" cy="257175"/>
    <xdr:sp macro="" textlink="">
      <xdr:nvSpPr>
        <xdr:cNvPr id="7376" name="Text Box 1">
          <a:extLst>
            <a:ext uri="{FF2B5EF4-FFF2-40B4-BE49-F238E27FC236}">
              <a16:creationId xmlns:a16="http://schemas.microsoft.com/office/drawing/2014/main" id="{00000000-0008-0000-0100-0000D01C0000}"/>
            </a:ext>
          </a:extLst>
        </xdr:cNvPr>
        <xdr:cNvSpPr txBox="1">
          <a:spLocks noChangeArrowheads="1"/>
        </xdr:cNvSpPr>
      </xdr:nvSpPr>
      <xdr:spPr bwMode="auto">
        <a:xfrm>
          <a:off x="428625" y="593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104775" cy="257175"/>
    <xdr:sp macro="" textlink="">
      <xdr:nvSpPr>
        <xdr:cNvPr id="7377" name="Text Box 2">
          <a:extLst>
            <a:ext uri="{FF2B5EF4-FFF2-40B4-BE49-F238E27FC236}">
              <a16:creationId xmlns:a16="http://schemas.microsoft.com/office/drawing/2014/main" id="{00000000-0008-0000-0100-0000D11C0000}"/>
            </a:ext>
          </a:extLst>
        </xdr:cNvPr>
        <xdr:cNvSpPr txBox="1">
          <a:spLocks noChangeArrowheads="1"/>
        </xdr:cNvSpPr>
      </xdr:nvSpPr>
      <xdr:spPr bwMode="auto">
        <a:xfrm>
          <a:off x="428625" y="593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1145382</xdr:colOff>
      <xdr:row>25</xdr:row>
      <xdr:rowOff>173152</xdr:rowOff>
    </xdr:from>
    <xdr:ext cx="104775" cy="257175"/>
    <xdr:sp macro="" textlink="">
      <xdr:nvSpPr>
        <xdr:cNvPr id="7378" name="Text Box 16">
          <a:extLst>
            <a:ext uri="{FF2B5EF4-FFF2-40B4-BE49-F238E27FC236}">
              <a16:creationId xmlns:a16="http://schemas.microsoft.com/office/drawing/2014/main" id="{00000000-0008-0000-0100-0000D21C0000}"/>
            </a:ext>
          </a:extLst>
        </xdr:cNvPr>
        <xdr:cNvSpPr txBox="1">
          <a:spLocks noChangeArrowheads="1"/>
        </xdr:cNvSpPr>
      </xdr:nvSpPr>
      <xdr:spPr bwMode="auto">
        <a:xfrm>
          <a:off x="1574007" y="610722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7379" name="Text Box 1">
          <a:extLst>
            <a:ext uri="{FF2B5EF4-FFF2-40B4-BE49-F238E27FC236}">
              <a16:creationId xmlns:a16="http://schemas.microsoft.com/office/drawing/2014/main" id="{00000000-0008-0000-0100-0000D31C0000}"/>
            </a:ext>
          </a:extLst>
        </xdr:cNvPr>
        <xdr:cNvSpPr txBox="1">
          <a:spLocks noChangeArrowheads="1"/>
        </xdr:cNvSpPr>
      </xdr:nvSpPr>
      <xdr:spPr bwMode="auto">
        <a:xfrm>
          <a:off x="4286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7380" name="Text Box 2">
          <a:extLst>
            <a:ext uri="{FF2B5EF4-FFF2-40B4-BE49-F238E27FC236}">
              <a16:creationId xmlns:a16="http://schemas.microsoft.com/office/drawing/2014/main" id="{00000000-0008-0000-0100-0000D41C0000}"/>
            </a:ext>
          </a:extLst>
        </xdr:cNvPr>
        <xdr:cNvSpPr txBox="1">
          <a:spLocks noChangeArrowheads="1"/>
        </xdr:cNvSpPr>
      </xdr:nvSpPr>
      <xdr:spPr bwMode="auto">
        <a:xfrm>
          <a:off x="4286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7381" name="Text Box 3">
          <a:extLst>
            <a:ext uri="{FF2B5EF4-FFF2-40B4-BE49-F238E27FC236}">
              <a16:creationId xmlns:a16="http://schemas.microsoft.com/office/drawing/2014/main" id="{00000000-0008-0000-0100-0000D51C0000}"/>
            </a:ext>
          </a:extLst>
        </xdr:cNvPr>
        <xdr:cNvSpPr txBox="1">
          <a:spLocks noChangeArrowheads="1"/>
        </xdr:cNvSpPr>
      </xdr:nvSpPr>
      <xdr:spPr bwMode="auto">
        <a:xfrm>
          <a:off x="4286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7382" name="Text Box 4">
          <a:extLst>
            <a:ext uri="{FF2B5EF4-FFF2-40B4-BE49-F238E27FC236}">
              <a16:creationId xmlns:a16="http://schemas.microsoft.com/office/drawing/2014/main" id="{00000000-0008-0000-0100-0000D61C0000}"/>
            </a:ext>
          </a:extLst>
        </xdr:cNvPr>
        <xdr:cNvSpPr txBox="1">
          <a:spLocks noChangeArrowheads="1"/>
        </xdr:cNvSpPr>
      </xdr:nvSpPr>
      <xdr:spPr bwMode="auto">
        <a:xfrm>
          <a:off x="4286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7383" name="Text Box 5">
          <a:extLst>
            <a:ext uri="{FF2B5EF4-FFF2-40B4-BE49-F238E27FC236}">
              <a16:creationId xmlns:a16="http://schemas.microsoft.com/office/drawing/2014/main" id="{00000000-0008-0000-0100-0000D71C0000}"/>
            </a:ext>
          </a:extLst>
        </xdr:cNvPr>
        <xdr:cNvSpPr txBox="1">
          <a:spLocks noChangeArrowheads="1"/>
        </xdr:cNvSpPr>
      </xdr:nvSpPr>
      <xdr:spPr bwMode="auto">
        <a:xfrm>
          <a:off x="4286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384" name="Text Box 1">
          <a:extLst>
            <a:ext uri="{FF2B5EF4-FFF2-40B4-BE49-F238E27FC236}">
              <a16:creationId xmlns:a16="http://schemas.microsoft.com/office/drawing/2014/main" id="{00000000-0008-0000-0100-0000D81C0000}"/>
            </a:ext>
          </a:extLst>
        </xdr:cNvPr>
        <xdr:cNvSpPr txBox="1">
          <a:spLocks noChangeArrowheads="1"/>
        </xdr:cNvSpPr>
      </xdr:nvSpPr>
      <xdr:spPr bwMode="auto">
        <a:xfrm>
          <a:off x="428625" y="612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385" name="Text Box 2">
          <a:extLst>
            <a:ext uri="{FF2B5EF4-FFF2-40B4-BE49-F238E27FC236}">
              <a16:creationId xmlns:a16="http://schemas.microsoft.com/office/drawing/2014/main" id="{00000000-0008-0000-0100-0000D91C0000}"/>
            </a:ext>
          </a:extLst>
        </xdr:cNvPr>
        <xdr:cNvSpPr txBox="1">
          <a:spLocks noChangeArrowheads="1"/>
        </xdr:cNvSpPr>
      </xdr:nvSpPr>
      <xdr:spPr bwMode="auto">
        <a:xfrm>
          <a:off x="428625" y="612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386" name="Text Box 3">
          <a:extLst>
            <a:ext uri="{FF2B5EF4-FFF2-40B4-BE49-F238E27FC236}">
              <a16:creationId xmlns:a16="http://schemas.microsoft.com/office/drawing/2014/main" id="{00000000-0008-0000-0100-0000DA1C0000}"/>
            </a:ext>
          </a:extLst>
        </xdr:cNvPr>
        <xdr:cNvSpPr txBox="1">
          <a:spLocks noChangeArrowheads="1"/>
        </xdr:cNvSpPr>
      </xdr:nvSpPr>
      <xdr:spPr bwMode="auto">
        <a:xfrm>
          <a:off x="428625" y="612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387" name="Text Box 4">
          <a:extLst>
            <a:ext uri="{FF2B5EF4-FFF2-40B4-BE49-F238E27FC236}">
              <a16:creationId xmlns:a16="http://schemas.microsoft.com/office/drawing/2014/main" id="{00000000-0008-0000-0100-0000DB1C0000}"/>
            </a:ext>
          </a:extLst>
        </xdr:cNvPr>
        <xdr:cNvSpPr txBox="1">
          <a:spLocks noChangeArrowheads="1"/>
        </xdr:cNvSpPr>
      </xdr:nvSpPr>
      <xdr:spPr bwMode="auto">
        <a:xfrm>
          <a:off x="428625" y="612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388" name="Text Box 5">
          <a:extLst>
            <a:ext uri="{FF2B5EF4-FFF2-40B4-BE49-F238E27FC236}">
              <a16:creationId xmlns:a16="http://schemas.microsoft.com/office/drawing/2014/main" id="{00000000-0008-0000-0100-0000DC1C0000}"/>
            </a:ext>
          </a:extLst>
        </xdr:cNvPr>
        <xdr:cNvSpPr txBox="1">
          <a:spLocks noChangeArrowheads="1"/>
        </xdr:cNvSpPr>
      </xdr:nvSpPr>
      <xdr:spPr bwMode="auto">
        <a:xfrm>
          <a:off x="428625" y="612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13</xdr:row>
      <xdr:rowOff>28575</xdr:rowOff>
    </xdr:from>
    <xdr:ext cx="104775" cy="257175"/>
    <xdr:sp macro="" textlink="">
      <xdr:nvSpPr>
        <xdr:cNvPr id="7389" name="Text Box 16">
          <a:extLst>
            <a:ext uri="{FF2B5EF4-FFF2-40B4-BE49-F238E27FC236}">
              <a16:creationId xmlns:a16="http://schemas.microsoft.com/office/drawing/2014/main" id="{00000000-0008-0000-0100-0000DD1C0000}"/>
            </a:ext>
          </a:extLst>
        </xdr:cNvPr>
        <xdr:cNvSpPr txBox="1">
          <a:spLocks noChangeArrowheads="1"/>
        </xdr:cNvSpPr>
      </xdr:nvSpPr>
      <xdr:spPr bwMode="auto">
        <a:xfrm>
          <a:off x="800100" y="6153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390" name="Text Box 1">
          <a:extLst>
            <a:ext uri="{FF2B5EF4-FFF2-40B4-BE49-F238E27FC236}">
              <a16:creationId xmlns:a16="http://schemas.microsoft.com/office/drawing/2014/main" id="{00000000-0008-0000-0100-0000DE1C0000}"/>
            </a:ext>
          </a:extLst>
        </xdr:cNvPr>
        <xdr:cNvSpPr txBox="1">
          <a:spLocks noChangeArrowheads="1"/>
        </xdr:cNvSpPr>
      </xdr:nvSpPr>
      <xdr:spPr bwMode="auto">
        <a:xfrm>
          <a:off x="428625" y="612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13</xdr:row>
      <xdr:rowOff>28575</xdr:rowOff>
    </xdr:from>
    <xdr:ext cx="104775" cy="257175"/>
    <xdr:sp macro="" textlink="">
      <xdr:nvSpPr>
        <xdr:cNvPr id="7391" name="Text Box 16">
          <a:extLst>
            <a:ext uri="{FF2B5EF4-FFF2-40B4-BE49-F238E27FC236}">
              <a16:creationId xmlns:a16="http://schemas.microsoft.com/office/drawing/2014/main" id="{00000000-0008-0000-0100-0000DF1C0000}"/>
            </a:ext>
          </a:extLst>
        </xdr:cNvPr>
        <xdr:cNvSpPr txBox="1">
          <a:spLocks noChangeArrowheads="1"/>
        </xdr:cNvSpPr>
      </xdr:nvSpPr>
      <xdr:spPr bwMode="auto">
        <a:xfrm>
          <a:off x="800100" y="6153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7392" name="Text Box 1">
          <a:extLst>
            <a:ext uri="{FF2B5EF4-FFF2-40B4-BE49-F238E27FC236}">
              <a16:creationId xmlns:a16="http://schemas.microsoft.com/office/drawing/2014/main" id="{00000000-0008-0000-0100-0000E01C0000}"/>
            </a:ext>
          </a:extLst>
        </xdr:cNvPr>
        <xdr:cNvSpPr txBox="1">
          <a:spLocks noChangeArrowheads="1"/>
        </xdr:cNvSpPr>
      </xdr:nvSpPr>
      <xdr:spPr bwMode="auto">
        <a:xfrm>
          <a:off x="428625" y="6696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7393" name="Text Box 2">
          <a:extLst>
            <a:ext uri="{FF2B5EF4-FFF2-40B4-BE49-F238E27FC236}">
              <a16:creationId xmlns:a16="http://schemas.microsoft.com/office/drawing/2014/main" id="{00000000-0008-0000-0100-0000E11C0000}"/>
            </a:ext>
          </a:extLst>
        </xdr:cNvPr>
        <xdr:cNvSpPr txBox="1">
          <a:spLocks noChangeArrowheads="1"/>
        </xdr:cNvSpPr>
      </xdr:nvSpPr>
      <xdr:spPr bwMode="auto">
        <a:xfrm>
          <a:off x="428625" y="6696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7394" name="Text Box 3">
          <a:extLst>
            <a:ext uri="{FF2B5EF4-FFF2-40B4-BE49-F238E27FC236}">
              <a16:creationId xmlns:a16="http://schemas.microsoft.com/office/drawing/2014/main" id="{00000000-0008-0000-0100-0000E21C0000}"/>
            </a:ext>
          </a:extLst>
        </xdr:cNvPr>
        <xdr:cNvSpPr txBox="1">
          <a:spLocks noChangeArrowheads="1"/>
        </xdr:cNvSpPr>
      </xdr:nvSpPr>
      <xdr:spPr bwMode="auto">
        <a:xfrm>
          <a:off x="428625" y="6696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7395" name="Text Box 4">
          <a:extLst>
            <a:ext uri="{FF2B5EF4-FFF2-40B4-BE49-F238E27FC236}">
              <a16:creationId xmlns:a16="http://schemas.microsoft.com/office/drawing/2014/main" id="{00000000-0008-0000-0100-0000E31C0000}"/>
            </a:ext>
          </a:extLst>
        </xdr:cNvPr>
        <xdr:cNvSpPr txBox="1">
          <a:spLocks noChangeArrowheads="1"/>
        </xdr:cNvSpPr>
      </xdr:nvSpPr>
      <xdr:spPr bwMode="auto">
        <a:xfrm>
          <a:off x="428625" y="6696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7396" name="Text Box 5">
          <a:extLst>
            <a:ext uri="{FF2B5EF4-FFF2-40B4-BE49-F238E27FC236}">
              <a16:creationId xmlns:a16="http://schemas.microsoft.com/office/drawing/2014/main" id="{00000000-0008-0000-0100-0000E41C0000}"/>
            </a:ext>
          </a:extLst>
        </xdr:cNvPr>
        <xdr:cNvSpPr txBox="1">
          <a:spLocks noChangeArrowheads="1"/>
        </xdr:cNvSpPr>
      </xdr:nvSpPr>
      <xdr:spPr bwMode="auto">
        <a:xfrm>
          <a:off x="428625" y="6696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15</xdr:row>
      <xdr:rowOff>28575</xdr:rowOff>
    </xdr:from>
    <xdr:ext cx="104775" cy="257175"/>
    <xdr:sp macro="" textlink="">
      <xdr:nvSpPr>
        <xdr:cNvPr id="7397" name="Text Box 16">
          <a:extLst>
            <a:ext uri="{FF2B5EF4-FFF2-40B4-BE49-F238E27FC236}">
              <a16:creationId xmlns:a16="http://schemas.microsoft.com/office/drawing/2014/main" id="{00000000-0008-0000-0100-0000E51C0000}"/>
            </a:ext>
          </a:extLst>
        </xdr:cNvPr>
        <xdr:cNvSpPr txBox="1">
          <a:spLocks noChangeArrowheads="1"/>
        </xdr:cNvSpPr>
      </xdr:nvSpPr>
      <xdr:spPr bwMode="auto">
        <a:xfrm>
          <a:off x="800100" y="6724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7398" name="Text Box 1">
          <a:extLst>
            <a:ext uri="{FF2B5EF4-FFF2-40B4-BE49-F238E27FC236}">
              <a16:creationId xmlns:a16="http://schemas.microsoft.com/office/drawing/2014/main" id="{00000000-0008-0000-0100-0000E61C0000}"/>
            </a:ext>
          </a:extLst>
        </xdr:cNvPr>
        <xdr:cNvSpPr txBox="1">
          <a:spLocks noChangeArrowheads="1"/>
        </xdr:cNvSpPr>
      </xdr:nvSpPr>
      <xdr:spPr bwMode="auto">
        <a:xfrm>
          <a:off x="428625" y="6696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7399" name="Text Box 2">
          <a:extLst>
            <a:ext uri="{FF2B5EF4-FFF2-40B4-BE49-F238E27FC236}">
              <a16:creationId xmlns:a16="http://schemas.microsoft.com/office/drawing/2014/main" id="{00000000-0008-0000-0100-0000E71C0000}"/>
            </a:ext>
          </a:extLst>
        </xdr:cNvPr>
        <xdr:cNvSpPr txBox="1">
          <a:spLocks noChangeArrowheads="1"/>
        </xdr:cNvSpPr>
      </xdr:nvSpPr>
      <xdr:spPr bwMode="auto">
        <a:xfrm>
          <a:off x="428625" y="6696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7400" name="Text Box 3">
          <a:extLst>
            <a:ext uri="{FF2B5EF4-FFF2-40B4-BE49-F238E27FC236}">
              <a16:creationId xmlns:a16="http://schemas.microsoft.com/office/drawing/2014/main" id="{00000000-0008-0000-0100-0000E81C0000}"/>
            </a:ext>
          </a:extLst>
        </xdr:cNvPr>
        <xdr:cNvSpPr txBox="1">
          <a:spLocks noChangeArrowheads="1"/>
        </xdr:cNvSpPr>
      </xdr:nvSpPr>
      <xdr:spPr bwMode="auto">
        <a:xfrm>
          <a:off x="428625" y="6696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7401" name="Text Box 4">
          <a:extLst>
            <a:ext uri="{FF2B5EF4-FFF2-40B4-BE49-F238E27FC236}">
              <a16:creationId xmlns:a16="http://schemas.microsoft.com/office/drawing/2014/main" id="{00000000-0008-0000-0100-0000E91C0000}"/>
            </a:ext>
          </a:extLst>
        </xdr:cNvPr>
        <xdr:cNvSpPr txBox="1">
          <a:spLocks noChangeArrowheads="1"/>
        </xdr:cNvSpPr>
      </xdr:nvSpPr>
      <xdr:spPr bwMode="auto">
        <a:xfrm>
          <a:off x="428625" y="6696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15</xdr:row>
      <xdr:rowOff>28575</xdr:rowOff>
    </xdr:from>
    <xdr:ext cx="104775" cy="257175"/>
    <xdr:sp macro="" textlink="">
      <xdr:nvSpPr>
        <xdr:cNvPr id="7402" name="Text Box 16">
          <a:extLst>
            <a:ext uri="{FF2B5EF4-FFF2-40B4-BE49-F238E27FC236}">
              <a16:creationId xmlns:a16="http://schemas.microsoft.com/office/drawing/2014/main" id="{00000000-0008-0000-0100-0000EA1C0000}"/>
            </a:ext>
          </a:extLst>
        </xdr:cNvPr>
        <xdr:cNvSpPr txBox="1">
          <a:spLocks noChangeArrowheads="1"/>
        </xdr:cNvSpPr>
      </xdr:nvSpPr>
      <xdr:spPr bwMode="auto">
        <a:xfrm>
          <a:off x="800100" y="6724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7403" name="Text Box 1">
          <a:extLst>
            <a:ext uri="{FF2B5EF4-FFF2-40B4-BE49-F238E27FC236}">
              <a16:creationId xmlns:a16="http://schemas.microsoft.com/office/drawing/2014/main" id="{00000000-0008-0000-0100-0000EB1C0000}"/>
            </a:ext>
          </a:extLst>
        </xdr:cNvPr>
        <xdr:cNvSpPr txBox="1">
          <a:spLocks noChangeArrowheads="1"/>
        </xdr:cNvSpPr>
      </xdr:nvSpPr>
      <xdr:spPr bwMode="auto">
        <a:xfrm>
          <a:off x="428625" y="6696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7404" name="Text Box 2">
          <a:extLst>
            <a:ext uri="{FF2B5EF4-FFF2-40B4-BE49-F238E27FC236}">
              <a16:creationId xmlns:a16="http://schemas.microsoft.com/office/drawing/2014/main" id="{00000000-0008-0000-0100-0000EC1C0000}"/>
            </a:ext>
          </a:extLst>
        </xdr:cNvPr>
        <xdr:cNvSpPr txBox="1">
          <a:spLocks noChangeArrowheads="1"/>
        </xdr:cNvSpPr>
      </xdr:nvSpPr>
      <xdr:spPr bwMode="auto">
        <a:xfrm>
          <a:off x="428625" y="6696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7405" name="Text Box 3">
          <a:extLst>
            <a:ext uri="{FF2B5EF4-FFF2-40B4-BE49-F238E27FC236}">
              <a16:creationId xmlns:a16="http://schemas.microsoft.com/office/drawing/2014/main" id="{00000000-0008-0000-0100-0000ED1C0000}"/>
            </a:ext>
          </a:extLst>
        </xdr:cNvPr>
        <xdr:cNvSpPr txBox="1">
          <a:spLocks noChangeArrowheads="1"/>
        </xdr:cNvSpPr>
      </xdr:nvSpPr>
      <xdr:spPr bwMode="auto">
        <a:xfrm>
          <a:off x="428625" y="6696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7406" name="Text Box 4">
          <a:extLst>
            <a:ext uri="{FF2B5EF4-FFF2-40B4-BE49-F238E27FC236}">
              <a16:creationId xmlns:a16="http://schemas.microsoft.com/office/drawing/2014/main" id="{00000000-0008-0000-0100-0000EE1C0000}"/>
            </a:ext>
          </a:extLst>
        </xdr:cNvPr>
        <xdr:cNvSpPr txBox="1">
          <a:spLocks noChangeArrowheads="1"/>
        </xdr:cNvSpPr>
      </xdr:nvSpPr>
      <xdr:spPr bwMode="auto">
        <a:xfrm>
          <a:off x="428625" y="6696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7407" name="Text Box 5">
          <a:extLst>
            <a:ext uri="{FF2B5EF4-FFF2-40B4-BE49-F238E27FC236}">
              <a16:creationId xmlns:a16="http://schemas.microsoft.com/office/drawing/2014/main" id="{00000000-0008-0000-0100-0000EF1C0000}"/>
            </a:ext>
          </a:extLst>
        </xdr:cNvPr>
        <xdr:cNvSpPr txBox="1">
          <a:spLocks noChangeArrowheads="1"/>
        </xdr:cNvSpPr>
      </xdr:nvSpPr>
      <xdr:spPr bwMode="auto">
        <a:xfrm>
          <a:off x="428625" y="6696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15</xdr:row>
      <xdr:rowOff>28575</xdr:rowOff>
    </xdr:from>
    <xdr:ext cx="104775" cy="257175"/>
    <xdr:sp macro="" textlink="">
      <xdr:nvSpPr>
        <xdr:cNvPr id="7408" name="Text Box 16">
          <a:extLst>
            <a:ext uri="{FF2B5EF4-FFF2-40B4-BE49-F238E27FC236}">
              <a16:creationId xmlns:a16="http://schemas.microsoft.com/office/drawing/2014/main" id="{00000000-0008-0000-0100-0000F01C0000}"/>
            </a:ext>
          </a:extLst>
        </xdr:cNvPr>
        <xdr:cNvSpPr txBox="1">
          <a:spLocks noChangeArrowheads="1"/>
        </xdr:cNvSpPr>
      </xdr:nvSpPr>
      <xdr:spPr bwMode="auto">
        <a:xfrm>
          <a:off x="963385" y="6724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26</xdr:row>
      <xdr:rowOff>130968</xdr:rowOff>
    </xdr:from>
    <xdr:ext cx="104775" cy="257175"/>
    <xdr:sp macro="" textlink="">
      <xdr:nvSpPr>
        <xdr:cNvPr id="7409" name="Text Box 4">
          <a:extLst>
            <a:ext uri="{FF2B5EF4-FFF2-40B4-BE49-F238E27FC236}">
              <a16:creationId xmlns:a16="http://schemas.microsoft.com/office/drawing/2014/main" id="{00000000-0008-0000-0100-0000F11C0000}"/>
            </a:ext>
          </a:extLst>
        </xdr:cNvPr>
        <xdr:cNvSpPr txBox="1">
          <a:spLocks noChangeArrowheads="1"/>
        </xdr:cNvSpPr>
      </xdr:nvSpPr>
      <xdr:spPr bwMode="auto">
        <a:xfrm>
          <a:off x="440531" y="682704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462643</xdr:colOff>
      <xdr:row>26</xdr:row>
      <xdr:rowOff>136072</xdr:rowOff>
    </xdr:from>
    <xdr:ext cx="104775" cy="257175"/>
    <xdr:sp macro="" textlink="">
      <xdr:nvSpPr>
        <xdr:cNvPr id="7410" name="Text Box 1">
          <a:extLst>
            <a:ext uri="{FF2B5EF4-FFF2-40B4-BE49-F238E27FC236}">
              <a16:creationId xmlns:a16="http://schemas.microsoft.com/office/drawing/2014/main" id="{00000000-0008-0000-0100-0000F21C0000}"/>
            </a:ext>
          </a:extLst>
        </xdr:cNvPr>
        <xdr:cNvSpPr txBox="1">
          <a:spLocks noChangeArrowheads="1"/>
        </xdr:cNvSpPr>
      </xdr:nvSpPr>
      <xdr:spPr bwMode="auto">
        <a:xfrm>
          <a:off x="891268" y="683214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7411" name="Text Box 1">
          <a:extLst>
            <a:ext uri="{FF2B5EF4-FFF2-40B4-BE49-F238E27FC236}">
              <a16:creationId xmlns:a16="http://schemas.microsoft.com/office/drawing/2014/main" id="{00000000-0008-0000-0100-0000F31C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7412" name="Text Box 2">
          <a:extLst>
            <a:ext uri="{FF2B5EF4-FFF2-40B4-BE49-F238E27FC236}">
              <a16:creationId xmlns:a16="http://schemas.microsoft.com/office/drawing/2014/main" id="{00000000-0008-0000-0100-0000F41C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7413" name="Text Box 3">
          <a:extLst>
            <a:ext uri="{FF2B5EF4-FFF2-40B4-BE49-F238E27FC236}">
              <a16:creationId xmlns:a16="http://schemas.microsoft.com/office/drawing/2014/main" id="{00000000-0008-0000-0100-0000F51C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7414" name="Text Box 4">
          <a:extLst>
            <a:ext uri="{FF2B5EF4-FFF2-40B4-BE49-F238E27FC236}">
              <a16:creationId xmlns:a16="http://schemas.microsoft.com/office/drawing/2014/main" id="{00000000-0008-0000-0100-0000F61C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7415" name="Text Box 5">
          <a:extLst>
            <a:ext uri="{FF2B5EF4-FFF2-40B4-BE49-F238E27FC236}">
              <a16:creationId xmlns:a16="http://schemas.microsoft.com/office/drawing/2014/main" id="{00000000-0008-0000-0100-0000F71C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23</xdr:row>
      <xdr:rowOff>28575</xdr:rowOff>
    </xdr:from>
    <xdr:ext cx="104775" cy="257175"/>
    <xdr:sp macro="" textlink="">
      <xdr:nvSpPr>
        <xdr:cNvPr id="7416" name="Text Box 16">
          <a:extLst>
            <a:ext uri="{FF2B5EF4-FFF2-40B4-BE49-F238E27FC236}">
              <a16:creationId xmlns:a16="http://schemas.microsoft.com/office/drawing/2014/main" id="{00000000-0008-0000-0100-0000F81C0000}"/>
            </a:ext>
          </a:extLst>
        </xdr:cNvPr>
        <xdr:cNvSpPr txBox="1">
          <a:spLocks noChangeArrowheads="1"/>
        </xdr:cNvSpPr>
      </xdr:nvSpPr>
      <xdr:spPr bwMode="auto">
        <a:xfrm>
          <a:off x="800100" y="7105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7417" name="Text Box 1">
          <a:extLst>
            <a:ext uri="{FF2B5EF4-FFF2-40B4-BE49-F238E27FC236}">
              <a16:creationId xmlns:a16="http://schemas.microsoft.com/office/drawing/2014/main" id="{00000000-0008-0000-0100-0000F91C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7418" name="Text Box 1">
          <a:extLst>
            <a:ext uri="{FF2B5EF4-FFF2-40B4-BE49-F238E27FC236}">
              <a16:creationId xmlns:a16="http://schemas.microsoft.com/office/drawing/2014/main" id="{00000000-0008-0000-0100-0000FA1C0000}"/>
            </a:ext>
          </a:extLst>
        </xdr:cNvPr>
        <xdr:cNvSpPr txBox="1">
          <a:spLocks noChangeArrowheads="1"/>
        </xdr:cNvSpPr>
      </xdr:nvSpPr>
      <xdr:spPr bwMode="auto">
        <a:xfrm>
          <a:off x="428625" y="6886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7419" name="Text Box 2">
          <a:extLst>
            <a:ext uri="{FF2B5EF4-FFF2-40B4-BE49-F238E27FC236}">
              <a16:creationId xmlns:a16="http://schemas.microsoft.com/office/drawing/2014/main" id="{00000000-0008-0000-0100-0000FB1C0000}"/>
            </a:ext>
          </a:extLst>
        </xdr:cNvPr>
        <xdr:cNvSpPr txBox="1">
          <a:spLocks noChangeArrowheads="1"/>
        </xdr:cNvSpPr>
      </xdr:nvSpPr>
      <xdr:spPr bwMode="auto">
        <a:xfrm>
          <a:off x="428625" y="6886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7420" name="Text Box 3">
          <a:extLst>
            <a:ext uri="{FF2B5EF4-FFF2-40B4-BE49-F238E27FC236}">
              <a16:creationId xmlns:a16="http://schemas.microsoft.com/office/drawing/2014/main" id="{00000000-0008-0000-0100-0000FC1C0000}"/>
            </a:ext>
          </a:extLst>
        </xdr:cNvPr>
        <xdr:cNvSpPr txBox="1">
          <a:spLocks noChangeArrowheads="1"/>
        </xdr:cNvSpPr>
      </xdr:nvSpPr>
      <xdr:spPr bwMode="auto">
        <a:xfrm>
          <a:off x="428625" y="6886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7421" name="Text Box 4">
          <a:extLst>
            <a:ext uri="{FF2B5EF4-FFF2-40B4-BE49-F238E27FC236}">
              <a16:creationId xmlns:a16="http://schemas.microsoft.com/office/drawing/2014/main" id="{00000000-0008-0000-0100-0000FD1C0000}"/>
            </a:ext>
          </a:extLst>
        </xdr:cNvPr>
        <xdr:cNvSpPr txBox="1">
          <a:spLocks noChangeArrowheads="1"/>
        </xdr:cNvSpPr>
      </xdr:nvSpPr>
      <xdr:spPr bwMode="auto">
        <a:xfrm>
          <a:off x="428625" y="6886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7422" name="Text Box 5">
          <a:extLst>
            <a:ext uri="{FF2B5EF4-FFF2-40B4-BE49-F238E27FC236}">
              <a16:creationId xmlns:a16="http://schemas.microsoft.com/office/drawing/2014/main" id="{00000000-0008-0000-0100-0000FE1C0000}"/>
            </a:ext>
          </a:extLst>
        </xdr:cNvPr>
        <xdr:cNvSpPr txBox="1">
          <a:spLocks noChangeArrowheads="1"/>
        </xdr:cNvSpPr>
      </xdr:nvSpPr>
      <xdr:spPr bwMode="auto">
        <a:xfrm>
          <a:off x="428625" y="6886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7423" name="Text Box 1">
          <a:extLst>
            <a:ext uri="{FF2B5EF4-FFF2-40B4-BE49-F238E27FC236}">
              <a16:creationId xmlns:a16="http://schemas.microsoft.com/office/drawing/2014/main" id="{00000000-0008-0000-0100-0000FF1C0000}"/>
            </a:ext>
          </a:extLst>
        </xdr:cNvPr>
        <xdr:cNvSpPr txBox="1">
          <a:spLocks noChangeArrowheads="1"/>
        </xdr:cNvSpPr>
      </xdr:nvSpPr>
      <xdr:spPr bwMode="auto">
        <a:xfrm>
          <a:off x="428625" y="7467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7424" name="Text Box 2">
          <a:extLst>
            <a:ext uri="{FF2B5EF4-FFF2-40B4-BE49-F238E27FC236}">
              <a16:creationId xmlns:a16="http://schemas.microsoft.com/office/drawing/2014/main" id="{00000000-0008-0000-0100-0000001D0000}"/>
            </a:ext>
          </a:extLst>
        </xdr:cNvPr>
        <xdr:cNvSpPr txBox="1">
          <a:spLocks noChangeArrowheads="1"/>
        </xdr:cNvSpPr>
      </xdr:nvSpPr>
      <xdr:spPr bwMode="auto">
        <a:xfrm>
          <a:off x="428625" y="7467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7425" name="Text Box 3">
          <a:extLst>
            <a:ext uri="{FF2B5EF4-FFF2-40B4-BE49-F238E27FC236}">
              <a16:creationId xmlns:a16="http://schemas.microsoft.com/office/drawing/2014/main" id="{00000000-0008-0000-0100-0000011D0000}"/>
            </a:ext>
          </a:extLst>
        </xdr:cNvPr>
        <xdr:cNvSpPr txBox="1">
          <a:spLocks noChangeArrowheads="1"/>
        </xdr:cNvSpPr>
      </xdr:nvSpPr>
      <xdr:spPr bwMode="auto">
        <a:xfrm>
          <a:off x="428625" y="7467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7426" name="Text Box 4">
          <a:extLst>
            <a:ext uri="{FF2B5EF4-FFF2-40B4-BE49-F238E27FC236}">
              <a16:creationId xmlns:a16="http://schemas.microsoft.com/office/drawing/2014/main" id="{00000000-0008-0000-0100-0000021D0000}"/>
            </a:ext>
          </a:extLst>
        </xdr:cNvPr>
        <xdr:cNvSpPr txBox="1">
          <a:spLocks noChangeArrowheads="1"/>
        </xdr:cNvSpPr>
      </xdr:nvSpPr>
      <xdr:spPr bwMode="auto">
        <a:xfrm>
          <a:off x="428625" y="7467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7427" name="Text Box 5">
          <a:extLst>
            <a:ext uri="{FF2B5EF4-FFF2-40B4-BE49-F238E27FC236}">
              <a16:creationId xmlns:a16="http://schemas.microsoft.com/office/drawing/2014/main" id="{00000000-0008-0000-0100-0000031D0000}"/>
            </a:ext>
          </a:extLst>
        </xdr:cNvPr>
        <xdr:cNvSpPr txBox="1">
          <a:spLocks noChangeArrowheads="1"/>
        </xdr:cNvSpPr>
      </xdr:nvSpPr>
      <xdr:spPr bwMode="auto">
        <a:xfrm>
          <a:off x="428625" y="7467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7428" name="Text Box 1">
          <a:extLst>
            <a:ext uri="{FF2B5EF4-FFF2-40B4-BE49-F238E27FC236}">
              <a16:creationId xmlns:a16="http://schemas.microsoft.com/office/drawing/2014/main" id="{00000000-0008-0000-0100-0000041D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7429" name="Text Box 2">
          <a:extLst>
            <a:ext uri="{FF2B5EF4-FFF2-40B4-BE49-F238E27FC236}">
              <a16:creationId xmlns:a16="http://schemas.microsoft.com/office/drawing/2014/main" id="{00000000-0008-0000-0100-0000051D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7430" name="Text Box 3">
          <a:extLst>
            <a:ext uri="{FF2B5EF4-FFF2-40B4-BE49-F238E27FC236}">
              <a16:creationId xmlns:a16="http://schemas.microsoft.com/office/drawing/2014/main" id="{00000000-0008-0000-0100-0000061D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7431" name="Text Box 4">
          <a:extLst>
            <a:ext uri="{FF2B5EF4-FFF2-40B4-BE49-F238E27FC236}">
              <a16:creationId xmlns:a16="http://schemas.microsoft.com/office/drawing/2014/main" id="{00000000-0008-0000-0100-0000071D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7432" name="Text Box 5">
          <a:extLst>
            <a:ext uri="{FF2B5EF4-FFF2-40B4-BE49-F238E27FC236}">
              <a16:creationId xmlns:a16="http://schemas.microsoft.com/office/drawing/2014/main" id="{00000000-0008-0000-0100-0000081D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36</xdr:row>
      <xdr:rowOff>28575</xdr:rowOff>
    </xdr:from>
    <xdr:ext cx="104775" cy="257175"/>
    <xdr:sp macro="" textlink="">
      <xdr:nvSpPr>
        <xdr:cNvPr id="7433" name="Text Box 16">
          <a:extLst>
            <a:ext uri="{FF2B5EF4-FFF2-40B4-BE49-F238E27FC236}">
              <a16:creationId xmlns:a16="http://schemas.microsoft.com/office/drawing/2014/main" id="{00000000-0008-0000-0100-0000091D0000}"/>
            </a:ext>
          </a:extLst>
        </xdr:cNvPr>
        <xdr:cNvSpPr txBox="1">
          <a:spLocks noChangeArrowheads="1"/>
        </xdr:cNvSpPr>
      </xdr:nvSpPr>
      <xdr:spPr bwMode="auto">
        <a:xfrm>
          <a:off x="800100" y="7296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7434" name="Text Box 1">
          <a:extLst>
            <a:ext uri="{FF2B5EF4-FFF2-40B4-BE49-F238E27FC236}">
              <a16:creationId xmlns:a16="http://schemas.microsoft.com/office/drawing/2014/main" id="{00000000-0008-0000-0100-00000A1D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7435" name="Text Box 2">
          <a:extLst>
            <a:ext uri="{FF2B5EF4-FFF2-40B4-BE49-F238E27FC236}">
              <a16:creationId xmlns:a16="http://schemas.microsoft.com/office/drawing/2014/main" id="{00000000-0008-0000-0100-00000B1D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7436" name="Text Box 1">
          <a:extLst>
            <a:ext uri="{FF2B5EF4-FFF2-40B4-BE49-F238E27FC236}">
              <a16:creationId xmlns:a16="http://schemas.microsoft.com/office/drawing/2014/main" id="{00000000-0008-0000-0100-00000C1D0000}"/>
            </a:ext>
          </a:extLst>
        </xdr:cNvPr>
        <xdr:cNvSpPr txBox="1">
          <a:spLocks noChangeArrowheads="1"/>
        </xdr:cNvSpPr>
      </xdr:nvSpPr>
      <xdr:spPr bwMode="auto">
        <a:xfrm>
          <a:off x="428625" y="7658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7437" name="Text Box 2">
          <a:extLst>
            <a:ext uri="{FF2B5EF4-FFF2-40B4-BE49-F238E27FC236}">
              <a16:creationId xmlns:a16="http://schemas.microsoft.com/office/drawing/2014/main" id="{00000000-0008-0000-0100-00000D1D0000}"/>
            </a:ext>
          </a:extLst>
        </xdr:cNvPr>
        <xdr:cNvSpPr txBox="1">
          <a:spLocks noChangeArrowheads="1"/>
        </xdr:cNvSpPr>
      </xdr:nvSpPr>
      <xdr:spPr bwMode="auto">
        <a:xfrm>
          <a:off x="428625" y="7658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7438" name="Text Box 3">
          <a:extLst>
            <a:ext uri="{FF2B5EF4-FFF2-40B4-BE49-F238E27FC236}">
              <a16:creationId xmlns:a16="http://schemas.microsoft.com/office/drawing/2014/main" id="{00000000-0008-0000-0100-00000E1D0000}"/>
            </a:ext>
          </a:extLst>
        </xdr:cNvPr>
        <xdr:cNvSpPr txBox="1">
          <a:spLocks noChangeArrowheads="1"/>
        </xdr:cNvSpPr>
      </xdr:nvSpPr>
      <xdr:spPr bwMode="auto">
        <a:xfrm>
          <a:off x="428625" y="7658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7439" name="Text Box 4">
          <a:extLst>
            <a:ext uri="{FF2B5EF4-FFF2-40B4-BE49-F238E27FC236}">
              <a16:creationId xmlns:a16="http://schemas.microsoft.com/office/drawing/2014/main" id="{00000000-0008-0000-0100-00000F1D0000}"/>
            </a:ext>
          </a:extLst>
        </xdr:cNvPr>
        <xdr:cNvSpPr txBox="1">
          <a:spLocks noChangeArrowheads="1"/>
        </xdr:cNvSpPr>
      </xdr:nvSpPr>
      <xdr:spPr bwMode="auto">
        <a:xfrm>
          <a:off x="428625" y="7658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7440" name="Text Box 5">
          <a:extLst>
            <a:ext uri="{FF2B5EF4-FFF2-40B4-BE49-F238E27FC236}">
              <a16:creationId xmlns:a16="http://schemas.microsoft.com/office/drawing/2014/main" id="{00000000-0008-0000-0100-0000101D0000}"/>
            </a:ext>
          </a:extLst>
        </xdr:cNvPr>
        <xdr:cNvSpPr txBox="1">
          <a:spLocks noChangeArrowheads="1"/>
        </xdr:cNvSpPr>
      </xdr:nvSpPr>
      <xdr:spPr bwMode="auto">
        <a:xfrm>
          <a:off x="428625" y="7658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41</xdr:row>
      <xdr:rowOff>28575</xdr:rowOff>
    </xdr:from>
    <xdr:ext cx="104775" cy="257175"/>
    <xdr:sp macro="" textlink="">
      <xdr:nvSpPr>
        <xdr:cNvPr id="7441" name="Text Box 16">
          <a:extLst>
            <a:ext uri="{FF2B5EF4-FFF2-40B4-BE49-F238E27FC236}">
              <a16:creationId xmlns:a16="http://schemas.microsoft.com/office/drawing/2014/main" id="{00000000-0008-0000-0100-0000111D0000}"/>
            </a:ext>
          </a:extLst>
        </xdr:cNvPr>
        <xdr:cNvSpPr txBox="1">
          <a:spLocks noChangeArrowheads="1"/>
        </xdr:cNvSpPr>
      </xdr:nvSpPr>
      <xdr:spPr bwMode="auto">
        <a:xfrm>
          <a:off x="800100" y="7686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7442" name="Text Box 1">
          <a:extLst>
            <a:ext uri="{FF2B5EF4-FFF2-40B4-BE49-F238E27FC236}">
              <a16:creationId xmlns:a16="http://schemas.microsoft.com/office/drawing/2014/main" id="{00000000-0008-0000-0100-0000121D0000}"/>
            </a:ext>
          </a:extLst>
        </xdr:cNvPr>
        <xdr:cNvSpPr txBox="1">
          <a:spLocks noChangeArrowheads="1"/>
        </xdr:cNvSpPr>
      </xdr:nvSpPr>
      <xdr:spPr bwMode="auto">
        <a:xfrm>
          <a:off x="428625" y="7658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7443" name="Text Box 2">
          <a:extLst>
            <a:ext uri="{FF2B5EF4-FFF2-40B4-BE49-F238E27FC236}">
              <a16:creationId xmlns:a16="http://schemas.microsoft.com/office/drawing/2014/main" id="{00000000-0008-0000-0100-0000131D0000}"/>
            </a:ext>
          </a:extLst>
        </xdr:cNvPr>
        <xdr:cNvSpPr txBox="1">
          <a:spLocks noChangeArrowheads="1"/>
        </xdr:cNvSpPr>
      </xdr:nvSpPr>
      <xdr:spPr bwMode="auto">
        <a:xfrm>
          <a:off x="428625" y="7658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7444" name="Text Box 3">
          <a:extLst>
            <a:ext uri="{FF2B5EF4-FFF2-40B4-BE49-F238E27FC236}">
              <a16:creationId xmlns:a16="http://schemas.microsoft.com/office/drawing/2014/main" id="{00000000-0008-0000-0100-0000141D0000}"/>
            </a:ext>
          </a:extLst>
        </xdr:cNvPr>
        <xdr:cNvSpPr txBox="1">
          <a:spLocks noChangeArrowheads="1"/>
        </xdr:cNvSpPr>
      </xdr:nvSpPr>
      <xdr:spPr bwMode="auto">
        <a:xfrm>
          <a:off x="428625" y="7658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7445" name="Text Box 4">
          <a:extLst>
            <a:ext uri="{FF2B5EF4-FFF2-40B4-BE49-F238E27FC236}">
              <a16:creationId xmlns:a16="http://schemas.microsoft.com/office/drawing/2014/main" id="{00000000-0008-0000-0100-0000151D0000}"/>
            </a:ext>
          </a:extLst>
        </xdr:cNvPr>
        <xdr:cNvSpPr txBox="1">
          <a:spLocks noChangeArrowheads="1"/>
        </xdr:cNvSpPr>
      </xdr:nvSpPr>
      <xdr:spPr bwMode="auto">
        <a:xfrm>
          <a:off x="428625" y="7658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41</xdr:row>
      <xdr:rowOff>28575</xdr:rowOff>
    </xdr:from>
    <xdr:ext cx="104775" cy="257175"/>
    <xdr:sp macro="" textlink="">
      <xdr:nvSpPr>
        <xdr:cNvPr id="7446" name="Text Box 16">
          <a:extLst>
            <a:ext uri="{FF2B5EF4-FFF2-40B4-BE49-F238E27FC236}">
              <a16:creationId xmlns:a16="http://schemas.microsoft.com/office/drawing/2014/main" id="{00000000-0008-0000-0100-0000161D0000}"/>
            </a:ext>
          </a:extLst>
        </xdr:cNvPr>
        <xdr:cNvSpPr txBox="1">
          <a:spLocks noChangeArrowheads="1"/>
        </xdr:cNvSpPr>
      </xdr:nvSpPr>
      <xdr:spPr bwMode="auto">
        <a:xfrm>
          <a:off x="800100" y="7686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7447" name="Text Box 1">
          <a:extLst>
            <a:ext uri="{FF2B5EF4-FFF2-40B4-BE49-F238E27FC236}">
              <a16:creationId xmlns:a16="http://schemas.microsoft.com/office/drawing/2014/main" id="{00000000-0008-0000-0100-0000171D0000}"/>
            </a:ext>
          </a:extLst>
        </xdr:cNvPr>
        <xdr:cNvSpPr txBox="1">
          <a:spLocks noChangeArrowheads="1"/>
        </xdr:cNvSpPr>
      </xdr:nvSpPr>
      <xdr:spPr bwMode="auto">
        <a:xfrm>
          <a:off x="428625" y="7658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7448" name="Text Box 2">
          <a:extLst>
            <a:ext uri="{FF2B5EF4-FFF2-40B4-BE49-F238E27FC236}">
              <a16:creationId xmlns:a16="http://schemas.microsoft.com/office/drawing/2014/main" id="{00000000-0008-0000-0100-0000181D0000}"/>
            </a:ext>
          </a:extLst>
        </xdr:cNvPr>
        <xdr:cNvSpPr txBox="1">
          <a:spLocks noChangeArrowheads="1"/>
        </xdr:cNvSpPr>
      </xdr:nvSpPr>
      <xdr:spPr bwMode="auto">
        <a:xfrm>
          <a:off x="428625" y="7658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7449" name="Text Box 3">
          <a:extLst>
            <a:ext uri="{FF2B5EF4-FFF2-40B4-BE49-F238E27FC236}">
              <a16:creationId xmlns:a16="http://schemas.microsoft.com/office/drawing/2014/main" id="{00000000-0008-0000-0100-0000191D0000}"/>
            </a:ext>
          </a:extLst>
        </xdr:cNvPr>
        <xdr:cNvSpPr txBox="1">
          <a:spLocks noChangeArrowheads="1"/>
        </xdr:cNvSpPr>
      </xdr:nvSpPr>
      <xdr:spPr bwMode="auto">
        <a:xfrm>
          <a:off x="428625" y="7658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7450" name="Text Box 4">
          <a:extLst>
            <a:ext uri="{FF2B5EF4-FFF2-40B4-BE49-F238E27FC236}">
              <a16:creationId xmlns:a16="http://schemas.microsoft.com/office/drawing/2014/main" id="{00000000-0008-0000-0100-00001A1D0000}"/>
            </a:ext>
          </a:extLst>
        </xdr:cNvPr>
        <xdr:cNvSpPr txBox="1">
          <a:spLocks noChangeArrowheads="1"/>
        </xdr:cNvSpPr>
      </xdr:nvSpPr>
      <xdr:spPr bwMode="auto">
        <a:xfrm>
          <a:off x="428625" y="7658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7451" name="Text Box 5">
          <a:extLst>
            <a:ext uri="{FF2B5EF4-FFF2-40B4-BE49-F238E27FC236}">
              <a16:creationId xmlns:a16="http://schemas.microsoft.com/office/drawing/2014/main" id="{00000000-0008-0000-0100-00001B1D0000}"/>
            </a:ext>
          </a:extLst>
        </xdr:cNvPr>
        <xdr:cNvSpPr txBox="1">
          <a:spLocks noChangeArrowheads="1"/>
        </xdr:cNvSpPr>
      </xdr:nvSpPr>
      <xdr:spPr bwMode="auto">
        <a:xfrm>
          <a:off x="428625" y="7658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7452" name="Text Box 1">
          <a:extLst>
            <a:ext uri="{FF2B5EF4-FFF2-40B4-BE49-F238E27FC236}">
              <a16:creationId xmlns:a16="http://schemas.microsoft.com/office/drawing/2014/main" id="{00000000-0008-0000-0100-00001C1D0000}"/>
            </a:ext>
          </a:extLst>
        </xdr:cNvPr>
        <xdr:cNvSpPr txBox="1">
          <a:spLocks noChangeArrowheads="1"/>
        </xdr:cNvSpPr>
      </xdr:nvSpPr>
      <xdr:spPr bwMode="auto">
        <a:xfrm>
          <a:off x="428625" y="7658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7453" name="Text Box 2">
          <a:extLst>
            <a:ext uri="{FF2B5EF4-FFF2-40B4-BE49-F238E27FC236}">
              <a16:creationId xmlns:a16="http://schemas.microsoft.com/office/drawing/2014/main" id="{00000000-0008-0000-0100-00001D1D0000}"/>
            </a:ext>
          </a:extLst>
        </xdr:cNvPr>
        <xdr:cNvSpPr txBox="1">
          <a:spLocks noChangeArrowheads="1"/>
        </xdr:cNvSpPr>
      </xdr:nvSpPr>
      <xdr:spPr bwMode="auto">
        <a:xfrm>
          <a:off x="428625" y="7658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7454" name="Text Box 3">
          <a:extLst>
            <a:ext uri="{FF2B5EF4-FFF2-40B4-BE49-F238E27FC236}">
              <a16:creationId xmlns:a16="http://schemas.microsoft.com/office/drawing/2014/main" id="{00000000-0008-0000-0100-00001E1D0000}"/>
            </a:ext>
          </a:extLst>
        </xdr:cNvPr>
        <xdr:cNvSpPr txBox="1">
          <a:spLocks noChangeArrowheads="1"/>
        </xdr:cNvSpPr>
      </xdr:nvSpPr>
      <xdr:spPr bwMode="auto">
        <a:xfrm>
          <a:off x="428625" y="7658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7455" name="Text Box 4">
          <a:extLst>
            <a:ext uri="{FF2B5EF4-FFF2-40B4-BE49-F238E27FC236}">
              <a16:creationId xmlns:a16="http://schemas.microsoft.com/office/drawing/2014/main" id="{00000000-0008-0000-0100-00001F1D0000}"/>
            </a:ext>
          </a:extLst>
        </xdr:cNvPr>
        <xdr:cNvSpPr txBox="1">
          <a:spLocks noChangeArrowheads="1"/>
        </xdr:cNvSpPr>
      </xdr:nvSpPr>
      <xdr:spPr bwMode="auto">
        <a:xfrm>
          <a:off x="428625" y="7658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7456" name="Text Box 1">
          <a:extLst>
            <a:ext uri="{FF2B5EF4-FFF2-40B4-BE49-F238E27FC236}">
              <a16:creationId xmlns:a16="http://schemas.microsoft.com/office/drawing/2014/main" id="{00000000-0008-0000-0100-0000201D0000}"/>
            </a:ext>
          </a:extLst>
        </xdr:cNvPr>
        <xdr:cNvSpPr txBox="1">
          <a:spLocks noChangeArrowheads="1"/>
        </xdr:cNvSpPr>
      </xdr:nvSpPr>
      <xdr:spPr bwMode="auto">
        <a:xfrm>
          <a:off x="428625" y="7467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7457" name="Text Box 2">
          <a:extLst>
            <a:ext uri="{FF2B5EF4-FFF2-40B4-BE49-F238E27FC236}">
              <a16:creationId xmlns:a16="http://schemas.microsoft.com/office/drawing/2014/main" id="{00000000-0008-0000-0100-0000211D0000}"/>
            </a:ext>
          </a:extLst>
        </xdr:cNvPr>
        <xdr:cNvSpPr txBox="1">
          <a:spLocks noChangeArrowheads="1"/>
        </xdr:cNvSpPr>
      </xdr:nvSpPr>
      <xdr:spPr bwMode="auto">
        <a:xfrm>
          <a:off x="428625" y="7467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7458" name="Text Box 3">
          <a:extLst>
            <a:ext uri="{FF2B5EF4-FFF2-40B4-BE49-F238E27FC236}">
              <a16:creationId xmlns:a16="http://schemas.microsoft.com/office/drawing/2014/main" id="{00000000-0008-0000-0100-0000221D0000}"/>
            </a:ext>
          </a:extLst>
        </xdr:cNvPr>
        <xdr:cNvSpPr txBox="1">
          <a:spLocks noChangeArrowheads="1"/>
        </xdr:cNvSpPr>
      </xdr:nvSpPr>
      <xdr:spPr bwMode="auto">
        <a:xfrm>
          <a:off x="428625" y="7467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7459" name="Text Box 4">
          <a:extLst>
            <a:ext uri="{FF2B5EF4-FFF2-40B4-BE49-F238E27FC236}">
              <a16:creationId xmlns:a16="http://schemas.microsoft.com/office/drawing/2014/main" id="{00000000-0008-0000-0100-0000231D0000}"/>
            </a:ext>
          </a:extLst>
        </xdr:cNvPr>
        <xdr:cNvSpPr txBox="1">
          <a:spLocks noChangeArrowheads="1"/>
        </xdr:cNvSpPr>
      </xdr:nvSpPr>
      <xdr:spPr bwMode="auto">
        <a:xfrm>
          <a:off x="428625" y="7467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7460" name="Text Box 5">
          <a:extLst>
            <a:ext uri="{FF2B5EF4-FFF2-40B4-BE49-F238E27FC236}">
              <a16:creationId xmlns:a16="http://schemas.microsoft.com/office/drawing/2014/main" id="{00000000-0008-0000-0100-0000241D0000}"/>
            </a:ext>
          </a:extLst>
        </xdr:cNvPr>
        <xdr:cNvSpPr txBox="1">
          <a:spLocks noChangeArrowheads="1"/>
        </xdr:cNvSpPr>
      </xdr:nvSpPr>
      <xdr:spPr bwMode="auto">
        <a:xfrm>
          <a:off x="428625" y="7467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7461" name="Text Box 6">
          <a:extLst>
            <a:ext uri="{FF2B5EF4-FFF2-40B4-BE49-F238E27FC236}">
              <a16:creationId xmlns:a16="http://schemas.microsoft.com/office/drawing/2014/main" id="{00000000-0008-0000-0100-0000251D0000}"/>
            </a:ext>
          </a:extLst>
        </xdr:cNvPr>
        <xdr:cNvSpPr txBox="1">
          <a:spLocks noChangeArrowheads="1"/>
        </xdr:cNvSpPr>
      </xdr:nvSpPr>
      <xdr:spPr bwMode="auto">
        <a:xfrm>
          <a:off x="428625" y="7467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41</xdr:row>
      <xdr:rowOff>28575</xdr:rowOff>
    </xdr:from>
    <xdr:ext cx="104775" cy="257175"/>
    <xdr:sp macro="" textlink="">
      <xdr:nvSpPr>
        <xdr:cNvPr id="7462" name="Text Box 16">
          <a:extLst>
            <a:ext uri="{FF2B5EF4-FFF2-40B4-BE49-F238E27FC236}">
              <a16:creationId xmlns:a16="http://schemas.microsoft.com/office/drawing/2014/main" id="{00000000-0008-0000-0100-0000261D0000}"/>
            </a:ext>
          </a:extLst>
        </xdr:cNvPr>
        <xdr:cNvSpPr txBox="1">
          <a:spLocks noChangeArrowheads="1"/>
        </xdr:cNvSpPr>
      </xdr:nvSpPr>
      <xdr:spPr bwMode="auto">
        <a:xfrm>
          <a:off x="1614828" y="7686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7463" name="Text Box 1">
          <a:extLst>
            <a:ext uri="{FF2B5EF4-FFF2-40B4-BE49-F238E27FC236}">
              <a16:creationId xmlns:a16="http://schemas.microsoft.com/office/drawing/2014/main" id="{00000000-0008-0000-0100-0000271D0000}"/>
            </a:ext>
          </a:extLst>
        </xdr:cNvPr>
        <xdr:cNvSpPr txBox="1">
          <a:spLocks noChangeArrowheads="1"/>
        </xdr:cNvSpPr>
      </xdr:nvSpPr>
      <xdr:spPr bwMode="auto">
        <a:xfrm>
          <a:off x="428625" y="7467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7464" name="Text Box 2">
          <a:extLst>
            <a:ext uri="{FF2B5EF4-FFF2-40B4-BE49-F238E27FC236}">
              <a16:creationId xmlns:a16="http://schemas.microsoft.com/office/drawing/2014/main" id="{00000000-0008-0000-0100-0000281D0000}"/>
            </a:ext>
          </a:extLst>
        </xdr:cNvPr>
        <xdr:cNvSpPr txBox="1">
          <a:spLocks noChangeArrowheads="1"/>
        </xdr:cNvSpPr>
      </xdr:nvSpPr>
      <xdr:spPr bwMode="auto">
        <a:xfrm>
          <a:off x="428625" y="7467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7465" name="Text Box 3">
          <a:extLst>
            <a:ext uri="{FF2B5EF4-FFF2-40B4-BE49-F238E27FC236}">
              <a16:creationId xmlns:a16="http://schemas.microsoft.com/office/drawing/2014/main" id="{00000000-0008-0000-0100-0000291D0000}"/>
            </a:ext>
          </a:extLst>
        </xdr:cNvPr>
        <xdr:cNvSpPr txBox="1">
          <a:spLocks noChangeArrowheads="1"/>
        </xdr:cNvSpPr>
      </xdr:nvSpPr>
      <xdr:spPr bwMode="auto">
        <a:xfrm>
          <a:off x="428625" y="7467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7466" name="Text Box 4">
          <a:extLst>
            <a:ext uri="{FF2B5EF4-FFF2-40B4-BE49-F238E27FC236}">
              <a16:creationId xmlns:a16="http://schemas.microsoft.com/office/drawing/2014/main" id="{00000000-0008-0000-0100-00002A1D0000}"/>
            </a:ext>
          </a:extLst>
        </xdr:cNvPr>
        <xdr:cNvSpPr txBox="1">
          <a:spLocks noChangeArrowheads="1"/>
        </xdr:cNvSpPr>
      </xdr:nvSpPr>
      <xdr:spPr bwMode="auto">
        <a:xfrm>
          <a:off x="428625" y="7467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7467" name="Text Box 5">
          <a:extLst>
            <a:ext uri="{FF2B5EF4-FFF2-40B4-BE49-F238E27FC236}">
              <a16:creationId xmlns:a16="http://schemas.microsoft.com/office/drawing/2014/main" id="{00000000-0008-0000-0100-00002B1D0000}"/>
            </a:ext>
          </a:extLst>
        </xdr:cNvPr>
        <xdr:cNvSpPr txBox="1">
          <a:spLocks noChangeArrowheads="1"/>
        </xdr:cNvSpPr>
      </xdr:nvSpPr>
      <xdr:spPr bwMode="auto">
        <a:xfrm>
          <a:off x="428625" y="7467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47</xdr:row>
      <xdr:rowOff>28575</xdr:rowOff>
    </xdr:from>
    <xdr:ext cx="104775" cy="257175"/>
    <xdr:sp macro="" textlink="">
      <xdr:nvSpPr>
        <xdr:cNvPr id="7468" name="Text Box 16">
          <a:extLst>
            <a:ext uri="{FF2B5EF4-FFF2-40B4-BE49-F238E27FC236}">
              <a16:creationId xmlns:a16="http://schemas.microsoft.com/office/drawing/2014/main" id="{00000000-0008-0000-0100-00002C1D0000}"/>
            </a:ext>
          </a:extLst>
        </xdr:cNvPr>
        <xdr:cNvSpPr txBox="1">
          <a:spLocks noChangeArrowheads="1"/>
        </xdr:cNvSpPr>
      </xdr:nvSpPr>
      <xdr:spPr bwMode="auto">
        <a:xfrm>
          <a:off x="800100" y="7496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7469" name="Text Box 1">
          <a:extLst>
            <a:ext uri="{FF2B5EF4-FFF2-40B4-BE49-F238E27FC236}">
              <a16:creationId xmlns:a16="http://schemas.microsoft.com/office/drawing/2014/main" id="{00000000-0008-0000-0100-00002D1D0000}"/>
            </a:ext>
          </a:extLst>
        </xdr:cNvPr>
        <xdr:cNvSpPr txBox="1">
          <a:spLocks noChangeArrowheads="1"/>
        </xdr:cNvSpPr>
      </xdr:nvSpPr>
      <xdr:spPr bwMode="auto">
        <a:xfrm>
          <a:off x="428625" y="7467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7470" name="Text Box 2">
          <a:extLst>
            <a:ext uri="{FF2B5EF4-FFF2-40B4-BE49-F238E27FC236}">
              <a16:creationId xmlns:a16="http://schemas.microsoft.com/office/drawing/2014/main" id="{00000000-0008-0000-0100-00002E1D0000}"/>
            </a:ext>
          </a:extLst>
        </xdr:cNvPr>
        <xdr:cNvSpPr txBox="1">
          <a:spLocks noChangeArrowheads="1"/>
        </xdr:cNvSpPr>
      </xdr:nvSpPr>
      <xdr:spPr bwMode="auto">
        <a:xfrm>
          <a:off x="428625" y="7467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7471" name="Text Box 3">
          <a:extLst>
            <a:ext uri="{FF2B5EF4-FFF2-40B4-BE49-F238E27FC236}">
              <a16:creationId xmlns:a16="http://schemas.microsoft.com/office/drawing/2014/main" id="{00000000-0008-0000-0100-00002F1D0000}"/>
            </a:ext>
          </a:extLst>
        </xdr:cNvPr>
        <xdr:cNvSpPr txBox="1">
          <a:spLocks noChangeArrowheads="1"/>
        </xdr:cNvSpPr>
      </xdr:nvSpPr>
      <xdr:spPr bwMode="auto">
        <a:xfrm>
          <a:off x="428625" y="7467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7472" name="Text Box 4">
          <a:extLst>
            <a:ext uri="{FF2B5EF4-FFF2-40B4-BE49-F238E27FC236}">
              <a16:creationId xmlns:a16="http://schemas.microsoft.com/office/drawing/2014/main" id="{00000000-0008-0000-0100-0000301D0000}"/>
            </a:ext>
          </a:extLst>
        </xdr:cNvPr>
        <xdr:cNvSpPr txBox="1">
          <a:spLocks noChangeArrowheads="1"/>
        </xdr:cNvSpPr>
      </xdr:nvSpPr>
      <xdr:spPr bwMode="auto">
        <a:xfrm>
          <a:off x="428625" y="7467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7473" name="Text Box 1">
          <a:extLst>
            <a:ext uri="{FF2B5EF4-FFF2-40B4-BE49-F238E27FC236}">
              <a16:creationId xmlns:a16="http://schemas.microsoft.com/office/drawing/2014/main" id="{00000000-0008-0000-0100-0000311D0000}"/>
            </a:ext>
          </a:extLst>
        </xdr:cNvPr>
        <xdr:cNvSpPr txBox="1">
          <a:spLocks noChangeArrowheads="1"/>
        </xdr:cNvSpPr>
      </xdr:nvSpPr>
      <xdr:spPr bwMode="auto">
        <a:xfrm>
          <a:off x="428625" y="7467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7474" name="Text Box 2">
          <a:extLst>
            <a:ext uri="{FF2B5EF4-FFF2-40B4-BE49-F238E27FC236}">
              <a16:creationId xmlns:a16="http://schemas.microsoft.com/office/drawing/2014/main" id="{00000000-0008-0000-0100-0000321D0000}"/>
            </a:ext>
          </a:extLst>
        </xdr:cNvPr>
        <xdr:cNvSpPr txBox="1">
          <a:spLocks noChangeArrowheads="1"/>
        </xdr:cNvSpPr>
      </xdr:nvSpPr>
      <xdr:spPr bwMode="auto">
        <a:xfrm>
          <a:off x="428625" y="7467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7475" name="Text Box 3">
          <a:extLst>
            <a:ext uri="{FF2B5EF4-FFF2-40B4-BE49-F238E27FC236}">
              <a16:creationId xmlns:a16="http://schemas.microsoft.com/office/drawing/2014/main" id="{00000000-0008-0000-0100-0000331D0000}"/>
            </a:ext>
          </a:extLst>
        </xdr:cNvPr>
        <xdr:cNvSpPr txBox="1">
          <a:spLocks noChangeArrowheads="1"/>
        </xdr:cNvSpPr>
      </xdr:nvSpPr>
      <xdr:spPr bwMode="auto">
        <a:xfrm>
          <a:off x="428625" y="7467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7476" name="Text Box 4">
          <a:extLst>
            <a:ext uri="{FF2B5EF4-FFF2-40B4-BE49-F238E27FC236}">
              <a16:creationId xmlns:a16="http://schemas.microsoft.com/office/drawing/2014/main" id="{00000000-0008-0000-0100-0000341D0000}"/>
            </a:ext>
          </a:extLst>
        </xdr:cNvPr>
        <xdr:cNvSpPr txBox="1">
          <a:spLocks noChangeArrowheads="1"/>
        </xdr:cNvSpPr>
      </xdr:nvSpPr>
      <xdr:spPr bwMode="auto">
        <a:xfrm>
          <a:off x="428625" y="7467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7477" name="Text Box 5">
          <a:extLst>
            <a:ext uri="{FF2B5EF4-FFF2-40B4-BE49-F238E27FC236}">
              <a16:creationId xmlns:a16="http://schemas.microsoft.com/office/drawing/2014/main" id="{00000000-0008-0000-0100-0000351D0000}"/>
            </a:ext>
          </a:extLst>
        </xdr:cNvPr>
        <xdr:cNvSpPr txBox="1">
          <a:spLocks noChangeArrowheads="1"/>
        </xdr:cNvSpPr>
      </xdr:nvSpPr>
      <xdr:spPr bwMode="auto">
        <a:xfrm>
          <a:off x="428625" y="7467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47</xdr:row>
      <xdr:rowOff>28575</xdr:rowOff>
    </xdr:from>
    <xdr:ext cx="104775" cy="257175"/>
    <xdr:sp macro="" textlink="">
      <xdr:nvSpPr>
        <xdr:cNvPr id="7478" name="Text Box 16">
          <a:extLst>
            <a:ext uri="{FF2B5EF4-FFF2-40B4-BE49-F238E27FC236}">
              <a16:creationId xmlns:a16="http://schemas.microsoft.com/office/drawing/2014/main" id="{00000000-0008-0000-0100-0000361D0000}"/>
            </a:ext>
          </a:extLst>
        </xdr:cNvPr>
        <xdr:cNvSpPr txBox="1">
          <a:spLocks noChangeArrowheads="1"/>
        </xdr:cNvSpPr>
      </xdr:nvSpPr>
      <xdr:spPr bwMode="auto">
        <a:xfrm>
          <a:off x="963385" y="7496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39</xdr:row>
      <xdr:rowOff>130968</xdr:rowOff>
    </xdr:from>
    <xdr:ext cx="104775" cy="257175"/>
    <xdr:sp macro="" textlink="">
      <xdr:nvSpPr>
        <xdr:cNvPr id="7479" name="Text Box 4">
          <a:extLst>
            <a:ext uri="{FF2B5EF4-FFF2-40B4-BE49-F238E27FC236}">
              <a16:creationId xmlns:a16="http://schemas.microsoft.com/office/drawing/2014/main" id="{00000000-0008-0000-0100-0000371D0000}"/>
            </a:ext>
          </a:extLst>
        </xdr:cNvPr>
        <xdr:cNvSpPr txBox="1">
          <a:spLocks noChangeArrowheads="1"/>
        </xdr:cNvSpPr>
      </xdr:nvSpPr>
      <xdr:spPr bwMode="auto">
        <a:xfrm>
          <a:off x="440531" y="75985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462643</xdr:colOff>
      <xdr:row>39</xdr:row>
      <xdr:rowOff>136072</xdr:rowOff>
    </xdr:from>
    <xdr:ext cx="104775" cy="257175"/>
    <xdr:sp macro="" textlink="">
      <xdr:nvSpPr>
        <xdr:cNvPr id="7480" name="Text Box 1">
          <a:extLst>
            <a:ext uri="{FF2B5EF4-FFF2-40B4-BE49-F238E27FC236}">
              <a16:creationId xmlns:a16="http://schemas.microsoft.com/office/drawing/2014/main" id="{00000000-0008-0000-0100-0000381D0000}"/>
            </a:ext>
          </a:extLst>
        </xdr:cNvPr>
        <xdr:cNvSpPr txBox="1">
          <a:spLocks noChangeArrowheads="1"/>
        </xdr:cNvSpPr>
      </xdr:nvSpPr>
      <xdr:spPr bwMode="auto">
        <a:xfrm>
          <a:off x="891268" y="76036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41</xdr:row>
      <xdr:rowOff>28575</xdr:rowOff>
    </xdr:from>
    <xdr:ext cx="104775" cy="257175"/>
    <xdr:sp macro="" textlink="">
      <xdr:nvSpPr>
        <xdr:cNvPr id="7481" name="Text Box 16">
          <a:extLst>
            <a:ext uri="{FF2B5EF4-FFF2-40B4-BE49-F238E27FC236}">
              <a16:creationId xmlns:a16="http://schemas.microsoft.com/office/drawing/2014/main" id="{00000000-0008-0000-0100-0000391D0000}"/>
            </a:ext>
          </a:extLst>
        </xdr:cNvPr>
        <xdr:cNvSpPr txBox="1">
          <a:spLocks noChangeArrowheads="1"/>
        </xdr:cNvSpPr>
      </xdr:nvSpPr>
      <xdr:spPr bwMode="auto">
        <a:xfrm>
          <a:off x="800100" y="7686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7482" name="Text Box 1">
          <a:extLst>
            <a:ext uri="{FF2B5EF4-FFF2-40B4-BE49-F238E27FC236}">
              <a16:creationId xmlns:a16="http://schemas.microsoft.com/office/drawing/2014/main" id="{00000000-0008-0000-0100-00003A1D0000}"/>
            </a:ext>
          </a:extLst>
        </xdr:cNvPr>
        <xdr:cNvSpPr txBox="1">
          <a:spLocks noChangeArrowheads="1"/>
        </xdr:cNvSpPr>
      </xdr:nvSpPr>
      <xdr:spPr bwMode="auto">
        <a:xfrm>
          <a:off x="428625" y="7658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7483" name="Text Box 2">
          <a:extLst>
            <a:ext uri="{FF2B5EF4-FFF2-40B4-BE49-F238E27FC236}">
              <a16:creationId xmlns:a16="http://schemas.microsoft.com/office/drawing/2014/main" id="{00000000-0008-0000-0100-00003B1D0000}"/>
            </a:ext>
          </a:extLst>
        </xdr:cNvPr>
        <xdr:cNvSpPr txBox="1">
          <a:spLocks noChangeArrowheads="1"/>
        </xdr:cNvSpPr>
      </xdr:nvSpPr>
      <xdr:spPr bwMode="auto">
        <a:xfrm>
          <a:off x="428625" y="7658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7484" name="Text Box 3">
          <a:extLst>
            <a:ext uri="{FF2B5EF4-FFF2-40B4-BE49-F238E27FC236}">
              <a16:creationId xmlns:a16="http://schemas.microsoft.com/office/drawing/2014/main" id="{00000000-0008-0000-0100-00003C1D0000}"/>
            </a:ext>
          </a:extLst>
        </xdr:cNvPr>
        <xdr:cNvSpPr txBox="1">
          <a:spLocks noChangeArrowheads="1"/>
        </xdr:cNvSpPr>
      </xdr:nvSpPr>
      <xdr:spPr bwMode="auto">
        <a:xfrm>
          <a:off x="428625" y="7658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7485" name="Text Box 4">
          <a:extLst>
            <a:ext uri="{FF2B5EF4-FFF2-40B4-BE49-F238E27FC236}">
              <a16:creationId xmlns:a16="http://schemas.microsoft.com/office/drawing/2014/main" id="{00000000-0008-0000-0100-00003D1D0000}"/>
            </a:ext>
          </a:extLst>
        </xdr:cNvPr>
        <xdr:cNvSpPr txBox="1">
          <a:spLocks noChangeArrowheads="1"/>
        </xdr:cNvSpPr>
      </xdr:nvSpPr>
      <xdr:spPr bwMode="auto">
        <a:xfrm>
          <a:off x="428625" y="7658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7486" name="Text Box 5">
          <a:extLst>
            <a:ext uri="{FF2B5EF4-FFF2-40B4-BE49-F238E27FC236}">
              <a16:creationId xmlns:a16="http://schemas.microsoft.com/office/drawing/2014/main" id="{00000000-0008-0000-0100-00003E1D0000}"/>
            </a:ext>
          </a:extLst>
        </xdr:cNvPr>
        <xdr:cNvSpPr txBox="1">
          <a:spLocks noChangeArrowheads="1"/>
        </xdr:cNvSpPr>
      </xdr:nvSpPr>
      <xdr:spPr bwMode="auto">
        <a:xfrm>
          <a:off x="428625" y="7658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41</xdr:row>
      <xdr:rowOff>28575</xdr:rowOff>
    </xdr:from>
    <xdr:ext cx="104775" cy="257175"/>
    <xdr:sp macro="" textlink="">
      <xdr:nvSpPr>
        <xdr:cNvPr id="7487" name="Text Box 16">
          <a:extLst>
            <a:ext uri="{FF2B5EF4-FFF2-40B4-BE49-F238E27FC236}">
              <a16:creationId xmlns:a16="http://schemas.microsoft.com/office/drawing/2014/main" id="{00000000-0008-0000-0100-00003F1D0000}"/>
            </a:ext>
          </a:extLst>
        </xdr:cNvPr>
        <xdr:cNvSpPr txBox="1">
          <a:spLocks noChangeArrowheads="1"/>
        </xdr:cNvSpPr>
      </xdr:nvSpPr>
      <xdr:spPr bwMode="auto">
        <a:xfrm>
          <a:off x="800100" y="7686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7488" name="Text Box 1">
          <a:extLst>
            <a:ext uri="{FF2B5EF4-FFF2-40B4-BE49-F238E27FC236}">
              <a16:creationId xmlns:a16="http://schemas.microsoft.com/office/drawing/2014/main" id="{00000000-0008-0000-0100-0000401D0000}"/>
            </a:ext>
          </a:extLst>
        </xdr:cNvPr>
        <xdr:cNvSpPr txBox="1">
          <a:spLocks noChangeArrowheads="1"/>
        </xdr:cNvSpPr>
      </xdr:nvSpPr>
      <xdr:spPr bwMode="auto">
        <a:xfrm>
          <a:off x="428625" y="7467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7489" name="Text Box 2">
          <a:extLst>
            <a:ext uri="{FF2B5EF4-FFF2-40B4-BE49-F238E27FC236}">
              <a16:creationId xmlns:a16="http://schemas.microsoft.com/office/drawing/2014/main" id="{00000000-0008-0000-0100-0000411D0000}"/>
            </a:ext>
          </a:extLst>
        </xdr:cNvPr>
        <xdr:cNvSpPr txBox="1">
          <a:spLocks noChangeArrowheads="1"/>
        </xdr:cNvSpPr>
      </xdr:nvSpPr>
      <xdr:spPr bwMode="auto">
        <a:xfrm>
          <a:off x="428625" y="7467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7490" name="Text Box 3">
          <a:extLst>
            <a:ext uri="{FF2B5EF4-FFF2-40B4-BE49-F238E27FC236}">
              <a16:creationId xmlns:a16="http://schemas.microsoft.com/office/drawing/2014/main" id="{00000000-0008-0000-0100-0000421D0000}"/>
            </a:ext>
          </a:extLst>
        </xdr:cNvPr>
        <xdr:cNvSpPr txBox="1">
          <a:spLocks noChangeArrowheads="1"/>
        </xdr:cNvSpPr>
      </xdr:nvSpPr>
      <xdr:spPr bwMode="auto">
        <a:xfrm>
          <a:off x="428625" y="7467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7491" name="Text Box 4">
          <a:extLst>
            <a:ext uri="{FF2B5EF4-FFF2-40B4-BE49-F238E27FC236}">
              <a16:creationId xmlns:a16="http://schemas.microsoft.com/office/drawing/2014/main" id="{00000000-0008-0000-0100-0000431D0000}"/>
            </a:ext>
          </a:extLst>
        </xdr:cNvPr>
        <xdr:cNvSpPr txBox="1">
          <a:spLocks noChangeArrowheads="1"/>
        </xdr:cNvSpPr>
      </xdr:nvSpPr>
      <xdr:spPr bwMode="auto">
        <a:xfrm>
          <a:off x="428625" y="7467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7492" name="Text Box 1">
          <a:extLst>
            <a:ext uri="{FF2B5EF4-FFF2-40B4-BE49-F238E27FC236}">
              <a16:creationId xmlns:a16="http://schemas.microsoft.com/office/drawing/2014/main" id="{00000000-0008-0000-0100-0000441D0000}"/>
            </a:ext>
          </a:extLst>
        </xdr:cNvPr>
        <xdr:cNvSpPr txBox="1">
          <a:spLocks noChangeArrowheads="1"/>
        </xdr:cNvSpPr>
      </xdr:nvSpPr>
      <xdr:spPr bwMode="auto">
        <a:xfrm>
          <a:off x="428625" y="7658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7493" name="Text Box 2">
          <a:extLst>
            <a:ext uri="{FF2B5EF4-FFF2-40B4-BE49-F238E27FC236}">
              <a16:creationId xmlns:a16="http://schemas.microsoft.com/office/drawing/2014/main" id="{00000000-0008-0000-0100-0000451D0000}"/>
            </a:ext>
          </a:extLst>
        </xdr:cNvPr>
        <xdr:cNvSpPr txBox="1">
          <a:spLocks noChangeArrowheads="1"/>
        </xdr:cNvSpPr>
      </xdr:nvSpPr>
      <xdr:spPr bwMode="auto">
        <a:xfrm>
          <a:off x="428625" y="7658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7494" name="Text Box 3">
          <a:extLst>
            <a:ext uri="{FF2B5EF4-FFF2-40B4-BE49-F238E27FC236}">
              <a16:creationId xmlns:a16="http://schemas.microsoft.com/office/drawing/2014/main" id="{00000000-0008-0000-0100-0000461D0000}"/>
            </a:ext>
          </a:extLst>
        </xdr:cNvPr>
        <xdr:cNvSpPr txBox="1">
          <a:spLocks noChangeArrowheads="1"/>
        </xdr:cNvSpPr>
      </xdr:nvSpPr>
      <xdr:spPr bwMode="auto">
        <a:xfrm>
          <a:off x="428625" y="7658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7495" name="Text Box 4">
          <a:extLst>
            <a:ext uri="{FF2B5EF4-FFF2-40B4-BE49-F238E27FC236}">
              <a16:creationId xmlns:a16="http://schemas.microsoft.com/office/drawing/2014/main" id="{00000000-0008-0000-0100-0000471D0000}"/>
            </a:ext>
          </a:extLst>
        </xdr:cNvPr>
        <xdr:cNvSpPr txBox="1">
          <a:spLocks noChangeArrowheads="1"/>
        </xdr:cNvSpPr>
      </xdr:nvSpPr>
      <xdr:spPr bwMode="auto">
        <a:xfrm>
          <a:off x="428625" y="7658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35719</xdr:colOff>
      <xdr:row>41</xdr:row>
      <xdr:rowOff>0</xdr:rowOff>
    </xdr:from>
    <xdr:ext cx="104775" cy="257175"/>
    <xdr:sp macro="" textlink="">
      <xdr:nvSpPr>
        <xdr:cNvPr id="7496" name="Text Box 7">
          <a:extLst>
            <a:ext uri="{FF2B5EF4-FFF2-40B4-BE49-F238E27FC236}">
              <a16:creationId xmlns:a16="http://schemas.microsoft.com/office/drawing/2014/main" id="{00000000-0008-0000-0100-0000481D0000}"/>
            </a:ext>
          </a:extLst>
        </xdr:cNvPr>
        <xdr:cNvSpPr txBox="1">
          <a:spLocks noChangeArrowheads="1"/>
        </xdr:cNvSpPr>
      </xdr:nvSpPr>
      <xdr:spPr bwMode="auto">
        <a:xfrm>
          <a:off x="464344" y="7658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47</xdr:row>
      <xdr:rowOff>28575</xdr:rowOff>
    </xdr:from>
    <xdr:ext cx="104775" cy="257175"/>
    <xdr:sp macro="" textlink="">
      <xdr:nvSpPr>
        <xdr:cNvPr id="7497" name="Text Box 16">
          <a:extLst>
            <a:ext uri="{FF2B5EF4-FFF2-40B4-BE49-F238E27FC236}">
              <a16:creationId xmlns:a16="http://schemas.microsoft.com/office/drawing/2014/main" id="{00000000-0008-0000-0100-0000491D0000}"/>
            </a:ext>
          </a:extLst>
        </xdr:cNvPr>
        <xdr:cNvSpPr txBox="1">
          <a:spLocks noChangeArrowheads="1"/>
        </xdr:cNvSpPr>
      </xdr:nvSpPr>
      <xdr:spPr bwMode="auto">
        <a:xfrm>
          <a:off x="1614828" y="7496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498" name="Text Box 1">
          <a:extLst>
            <a:ext uri="{FF2B5EF4-FFF2-40B4-BE49-F238E27FC236}">
              <a16:creationId xmlns:a16="http://schemas.microsoft.com/office/drawing/2014/main" id="{00000000-0008-0000-0100-00004A1D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499" name="Text Box 2">
          <a:extLst>
            <a:ext uri="{FF2B5EF4-FFF2-40B4-BE49-F238E27FC236}">
              <a16:creationId xmlns:a16="http://schemas.microsoft.com/office/drawing/2014/main" id="{00000000-0008-0000-0100-00004B1D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500" name="Text Box 3">
          <a:extLst>
            <a:ext uri="{FF2B5EF4-FFF2-40B4-BE49-F238E27FC236}">
              <a16:creationId xmlns:a16="http://schemas.microsoft.com/office/drawing/2014/main" id="{00000000-0008-0000-0100-00004C1D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501" name="Text Box 4">
          <a:extLst>
            <a:ext uri="{FF2B5EF4-FFF2-40B4-BE49-F238E27FC236}">
              <a16:creationId xmlns:a16="http://schemas.microsoft.com/office/drawing/2014/main" id="{00000000-0008-0000-0100-00004D1D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502" name="Text Box 5">
          <a:extLst>
            <a:ext uri="{FF2B5EF4-FFF2-40B4-BE49-F238E27FC236}">
              <a16:creationId xmlns:a16="http://schemas.microsoft.com/office/drawing/2014/main" id="{00000000-0008-0000-0100-00004E1D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7503" name="Text Box 16">
          <a:extLst>
            <a:ext uri="{FF2B5EF4-FFF2-40B4-BE49-F238E27FC236}">
              <a16:creationId xmlns:a16="http://schemas.microsoft.com/office/drawing/2014/main" id="{00000000-0008-0000-0100-00004F1D0000}"/>
            </a:ext>
          </a:extLst>
        </xdr:cNvPr>
        <xdr:cNvSpPr txBox="1">
          <a:spLocks noChangeArrowheads="1"/>
        </xdr:cNvSpPr>
      </xdr:nvSpPr>
      <xdr:spPr bwMode="auto">
        <a:xfrm>
          <a:off x="800100" y="41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504" name="Text Box 1">
          <a:extLst>
            <a:ext uri="{FF2B5EF4-FFF2-40B4-BE49-F238E27FC236}">
              <a16:creationId xmlns:a16="http://schemas.microsoft.com/office/drawing/2014/main" id="{00000000-0008-0000-0100-0000501D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505" name="Text Box 2">
          <a:extLst>
            <a:ext uri="{FF2B5EF4-FFF2-40B4-BE49-F238E27FC236}">
              <a16:creationId xmlns:a16="http://schemas.microsoft.com/office/drawing/2014/main" id="{00000000-0008-0000-0100-0000511D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506" name="Text Box 3">
          <a:extLst>
            <a:ext uri="{FF2B5EF4-FFF2-40B4-BE49-F238E27FC236}">
              <a16:creationId xmlns:a16="http://schemas.microsoft.com/office/drawing/2014/main" id="{00000000-0008-0000-0100-0000521D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507" name="Text Box 4">
          <a:extLst>
            <a:ext uri="{FF2B5EF4-FFF2-40B4-BE49-F238E27FC236}">
              <a16:creationId xmlns:a16="http://schemas.microsoft.com/office/drawing/2014/main" id="{00000000-0008-0000-0100-0000531D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508" name="Text Box 5">
          <a:extLst>
            <a:ext uri="{FF2B5EF4-FFF2-40B4-BE49-F238E27FC236}">
              <a16:creationId xmlns:a16="http://schemas.microsoft.com/office/drawing/2014/main" id="{00000000-0008-0000-0100-0000541D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509" name="Text Box 6">
          <a:extLst>
            <a:ext uri="{FF2B5EF4-FFF2-40B4-BE49-F238E27FC236}">
              <a16:creationId xmlns:a16="http://schemas.microsoft.com/office/drawing/2014/main" id="{00000000-0008-0000-0100-0000551D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510" name="Text Box 7">
          <a:extLst>
            <a:ext uri="{FF2B5EF4-FFF2-40B4-BE49-F238E27FC236}">
              <a16:creationId xmlns:a16="http://schemas.microsoft.com/office/drawing/2014/main" id="{00000000-0008-0000-0100-0000561D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511" name="Text Box 8">
          <a:extLst>
            <a:ext uri="{FF2B5EF4-FFF2-40B4-BE49-F238E27FC236}">
              <a16:creationId xmlns:a16="http://schemas.microsoft.com/office/drawing/2014/main" id="{00000000-0008-0000-0100-0000571D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</xdr:row>
      <xdr:rowOff>28575</xdr:rowOff>
    </xdr:from>
    <xdr:ext cx="104775" cy="257175"/>
    <xdr:sp macro="" textlink="">
      <xdr:nvSpPr>
        <xdr:cNvPr id="7512" name="Text Box 16">
          <a:extLst>
            <a:ext uri="{FF2B5EF4-FFF2-40B4-BE49-F238E27FC236}">
              <a16:creationId xmlns:a16="http://schemas.microsoft.com/office/drawing/2014/main" id="{00000000-0008-0000-0100-0000581D0000}"/>
            </a:ext>
          </a:extLst>
        </xdr:cNvPr>
        <xdr:cNvSpPr txBox="1">
          <a:spLocks noChangeArrowheads="1"/>
        </xdr:cNvSpPr>
      </xdr:nvSpPr>
      <xdr:spPr bwMode="auto">
        <a:xfrm>
          <a:off x="800100" y="21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13" name="Text Box 1">
          <a:extLst>
            <a:ext uri="{FF2B5EF4-FFF2-40B4-BE49-F238E27FC236}">
              <a16:creationId xmlns:a16="http://schemas.microsoft.com/office/drawing/2014/main" id="{00000000-0008-0000-0100-0000591D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14" name="Text Box 2">
          <a:extLst>
            <a:ext uri="{FF2B5EF4-FFF2-40B4-BE49-F238E27FC236}">
              <a16:creationId xmlns:a16="http://schemas.microsoft.com/office/drawing/2014/main" id="{00000000-0008-0000-0100-00005A1D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15" name="Text Box 3">
          <a:extLst>
            <a:ext uri="{FF2B5EF4-FFF2-40B4-BE49-F238E27FC236}">
              <a16:creationId xmlns:a16="http://schemas.microsoft.com/office/drawing/2014/main" id="{00000000-0008-0000-0100-00005B1D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16" name="Text Box 4">
          <a:extLst>
            <a:ext uri="{FF2B5EF4-FFF2-40B4-BE49-F238E27FC236}">
              <a16:creationId xmlns:a16="http://schemas.microsoft.com/office/drawing/2014/main" id="{00000000-0008-0000-0100-00005C1D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17" name="Text Box 5">
          <a:extLst>
            <a:ext uri="{FF2B5EF4-FFF2-40B4-BE49-F238E27FC236}">
              <a16:creationId xmlns:a16="http://schemas.microsoft.com/office/drawing/2014/main" id="{00000000-0008-0000-0100-00005D1D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18" name="Text Box 1">
          <a:extLst>
            <a:ext uri="{FF2B5EF4-FFF2-40B4-BE49-F238E27FC236}">
              <a16:creationId xmlns:a16="http://schemas.microsoft.com/office/drawing/2014/main" id="{00000000-0008-0000-0100-00005E1D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19" name="Text Box 2">
          <a:extLst>
            <a:ext uri="{FF2B5EF4-FFF2-40B4-BE49-F238E27FC236}">
              <a16:creationId xmlns:a16="http://schemas.microsoft.com/office/drawing/2014/main" id="{00000000-0008-0000-0100-00005F1D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20" name="Text Box 3">
          <a:extLst>
            <a:ext uri="{FF2B5EF4-FFF2-40B4-BE49-F238E27FC236}">
              <a16:creationId xmlns:a16="http://schemas.microsoft.com/office/drawing/2014/main" id="{00000000-0008-0000-0100-0000601D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21" name="Text Box 4">
          <a:extLst>
            <a:ext uri="{FF2B5EF4-FFF2-40B4-BE49-F238E27FC236}">
              <a16:creationId xmlns:a16="http://schemas.microsoft.com/office/drawing/2014/main" id="{00000000-0008-0000-0100-0000611D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22" name="Text Box 5">
          <a:extLst>
            <a:ext uri="{FF2B5EF4-FFF2-40B4-BE49-F238E27FC236}">
              <a16:creationId xmlns:a16="http://schemas.microsoft.com/office/drawing/2014/main" id="{00000000-0008-0000-0100-0000621D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</xdr:row>
      <xdr:rowOff>28575</xdr:rowOff>
    </xdr:from>
    <xdr:ext cx="104775" cy="257175"/>
    <xdr:sp macro="" textlink="">
      <xdr:nvSpPr>
        <xdr:cNvPr id="7523" name="Text Box 16">
          <a:extLst>
            <a:ext uri="{FF2B5EF4-FFF2-40B4-BE49-F238E27FC236}">
              <a16:creationId xmlns:a16="http://schemas.microsoft.com/office/drawing/2014/main" id="{00000000-0008-0000-0100-0000631D0000}"/>
            </a:ext>
          </a:extLst>
        </xdr:cNvPr>
        <xdr:cNvSpPr txBox="1">
          <a:spLocks noChangeArrowheads="1"/>
        </xdr:cNvSpPr>
      </xdr:nvSpPr>
      <xdr:spPr bwMode="auto">
        <a:xfrm>
          <a:off x="800100" y="137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24" name="Text Box 1">
          <a:extLst>
            <a:ext uri="{FF2B5EF4-FFF2-40B4-BE49-F238E27FC236}">
              <a16:creationId xmlns:a16="http://schemas.microsoft.com/office/drawing/2014/main" id="{00000000-0008-0000-0100-0000641D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25" name="Text Box 2">
          <a:extLst>
            <a:ext uri="{FF2B5EF4-FFF2-40B4-BE49-F238E27FC236}">
              <a16:creationId xmlns:a16="http://schemas.microsoft.com/office/drawing/2014/main" id="{00000000-0008-0000-0100-0000651D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26" name="Text Box 3">
          <a:extLst>
            <a:ext uri="{FF2B5EF4-FFF2-40B4-BE49-F238E27FC236}">
              <a16:creationId xmlns:a16="http://schemas.microsoft.com/office/drawing/2014/main" id="{00000000-0008-0000-0100-0000661D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27" name="Text Box 4">
          <a:extLst>
            <a:ext uri="{FF2B5EF4-FFF2-40B4-BE49-F238E27FC236}">
              <a16:creationId xmlns:a16="http://schemas.microsoft.com/office/drawing/2014/main" id="{00000000-0008-0000-0100-0000671D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</xdr:row>
      <xdr:rowOff>28575</xdr:rowOff>
    </xdr:from>
    <xdr:ext cx="104775" cy="257175"/>
    <xdr:sp macro="" textlink="">
      <xdr:nvSpPr>
        <xdr:cNvPr id="7528" name="Text Box 16">
          <a:extLst>
            <a:ext uri="{FF2B5EF4-FFF2-40B4-BE49-F238E27FC236}">
              <a16:creationId xmlns:a16="http://schemas.microsoft.com/office/drawing/2014/main" id="{00000000-0008-0000-0100-0000681D0000}"/>
            </a:ext>
          </a:extLst>
        </xdr:cNvPr>
        <xdr:cNvSpPr txBox="1">
          <a:spLocks noChangeArrowheads="1"/>
        </xdr:cNvSpPr>
      </xdr:nvSpPr>
      <xdr:spPr bwMode="auto">
        <a:xfrm>
          <a:off x="800100" y="137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29" name="Text Box 1">
          <a:extLst>
            <a:ext uri="{FF2B5EF4-FFF2-40B4-BE49-F238E27FC236}">
              <a16:creationId xmlns:a16="http://schemas.microsoft.com/office/drawing/2014/main" id="{00000000-0008-0000-0100-0000691D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30" name="Text Box 2">
          <a:extLst>
            <a:ext uri="{FF2B5EF4-FFF2-40B4-BE49-F238E27FC236}">
              <a16:creationId xmlns:a16="http://schemas.microsoft.com/office/drawing/2014/main" id="{00000000-0008-0000-0100-00006A1D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31" name="Text Box 3">
          <a:extLst>
            <a:ext uri="{FF2B5EF4-FFF2-40B4-BE49-F238E27FC236}">
              <a16:creationId xmlns:a16="http://schemas.microsoft.com/office/drawing/2014/main" id="{00000000-0008-0000-0100-00006B1D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32" name="Text Box 4">
          <a:extLst>
            <a:ext uri="{FF2B5EF4-FFF2-40B4-BE49-F238E27FC236}">
              <a16:creationId xmlns:a16="http://schemas.microsoft.com/office/drawing/2014/main" id="{00000000-0008-0000-0100-00006C1D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33" name="Text Box 5">
          <a:extLst>
            <a:ext uri="{FF2B5EF4-FFF2-40B4-BE49-F238E27FC236}">
              <a16:creationId xmlns:a16="http://schemas.microsoft.com/office/drawing/2014/main" id="{00000000-0008-0000-0100-00006D1D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</xdr:row>
      <xdr:rowOff>28575</xdr:rowOff>
    </xdr:from>
    <xdr:ext cx="104775" cy="257175"/>
    <xdr:sp macro="" textlink="">
      <xdr:nvSpPr>
        <xdr:cNvPr id="7534" name="Text Box 16">
          <a:extLst>
            <a:ext uri="{FF2B5EF4-FFF2-40B4-BE49-F238E27FC236}">
              <a16:creationId xmlns:a16="http://schemas.microsoft.com/office/drawing/2014/main" id="{00000000-0008-0000-0100-00006E1D0000}"/>
            </a:ext>
          </a:extLst>
        </xdr:cNvPr>
        <xdr:cNvSpPr txBox="1">
          <a:spLocks noChangeArrowheads="1"/>
        </xdr:cNvSpPr>
      </xdr:nvSpPr>
      <xdr:spPr bwMode="auto">
        <a:xfrm>
          <a:off x="800100" y="137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535" name="Text Box 1">
          <a:extLst>
            <a:ext uri="{FF2B5EF4-FFF2-40B4-BE49-F238E27FC236}">
              <a16:creationId xmlns:a16="http://schemas.microsoft.com/office/drawing/2014/main" id="{00000000-0008-0000-0100-00006F1D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536" name="Text Box 2">
          <a:extLst>
            <a:ext uri="{FF2B5EF4-FFF2-40B4-BE49-F238E27FC236}">
              <a16:creationId xmlns:a16="http://schemas.microsoft.com/office/drawing/2014/main" id="{00000000-0008-0000-0100-0000701D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537" name="Text Box 3">
          <a:extLst>
            <a:ext uri="{FF2B5EF4-FFF2-40B4-BE49-F238E27FC236}">
              <a16:creationId xmlns:a16="http://schemas.microsoft.com/office/drawing/2014/main" id="{00000000-0008-0000-0100-0000711D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8</xdr:row>
      <xdr:rowOff>130968</xdr:rowOff>
    </xdr:from>
    <xdr:ext cx="104775" cy="257175"/>
    <xdr:sp macro="" textlink="">
      <xdr:nvSpPr>
        <xdr:cNvPr id="7538" name="Text Box 4">
          <a:extLst>
            <a:ext uri="{FF2B5EF4-FFF2-40B4-BE49-F238E27FC236}">
              <a16:creationId xmlns:a16="http://schemas.microsoft.com/office/drawing/2014/main" id="{00000000-0008-0000-0100-0000721D0000}"/>
            </a:ext>
          </a:extLst>
        </xdr:cNvPr>
        <xdr:cNvSpPr txBox="1">
          <a:spLocks noChangeArrowheads="1"/>
        </xdr:cNvSpPr>
      </xdr:nvSpPr>
      <xdr:spPr bwMode="auto">
        <a:xfrm>
          <a:off x="440531" y="147399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7539" name="Text Box 1">
          <a:extLst>
            <a:ext uri="{FF2B5EF4-FFF2-40B4-BE49-F238E27FC236}">
              <a16:creationId xmlns:a16="http://schemas.microsoft.com/office/drawing/2014/main" id="{00000000-0008-0000-0100-0000731D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20</xdr:row>
      <xdr:rowOff>28575</xdr:rowOff>
    </xdr:from>
    <xdr:ext cx="104775" cy="257175"/>
    <xdr:sp macro="" textlink="">
      <xdr:nvSpPr>
        <xdr:cNvPr id="7540" name="Text Box 16">
          <a:extLst>
            <a:ext uri="{FF2B5EF4-FFF2-40B4-BE49-F238E27FC236}">
              <a16:creationId xmlns:a16="http://schemas.microsoft.com/office/drawing/2014/main" id="{00000000-0008-0000-0100-0000741D0000}"/>
            </a:ext>
          </a:extLst>
        </xdr:cNvPr>
        <xdr:cNvSpPr txBox="1">
          <a:spLocks noChangeArrowheads="1"/>
        </xdr:cNvSpPr>
      </xdr:nvSpPr>
      <xdr:spPr bwMode="auto">
        <a:xfrm>
          <a:off x="800100" y="156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20</xdr:row>
      <xdr:rowOff>0</xdr:rowOff>
    </xdr:from>
    <xdr:ext cx="104775" cy="257175"/>
    <xdr:sp macro="" textlink="">
      <xdr:nvSpPr>
        <xdr:cNvPr id="7541" name="Text Box 5">
          <a:extLst>
            <a:ext uri="{FF2B5EF4-FFF2-40B4-BE49-F238E27FC236}">
              <a16:creationId xmlns:a16="http://schemas.microsoft.com/office/drawing/2014/main" id="{00000000-0008-0000-0100-0000751D0000}"/>
            </a:ext>
          </a:extLst>
        </xdr:cNvPr>
        <xdr:cNvSpPr txBox="1">
          <a:spLocks noChangeArrowheads="1"/>
        </xdr:cNvSpPr>
      </xdr:nvSpPr>
      <xdr:spPr bwMode="auto">
        <a:xfrm>
          <a:off x="345282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542" name="Text Box 1">
          <a:extLst>
            <a:ext uri="{FF2B5EF4-FFF2-40B4-BE49-F238E27FC236}">
              <a16:creationId xmlns:a16="http://schemas.microsoft.com/office/drawing/2014/main" id="{00000000-0008-0000-0100-0000761D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543" name="Text Box 2">
          <a:extLst>
            <a:ext uri="{FF2B5EF4-FFF2-40B4-BE49-F238E27FC236}">
              <a16:creationId xmlns:a16="http://schemas.microsoft.com/office/drawing/2014/main" id="{00000000-0008-0000-0100-0000771D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544" name="Text Box 3">
          <a:extLst>
            <a:ext uri="{FF2B5EF4-FFF2-40B4-BE49-F238E27FC236}">
              <a16:creationId xmlns:a16="http://schemas.microsoft.com/office/drawing/2014/main" id="{00000000-0008-0000-0100-0000781D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545" name="Text Box 4">
          <a:extLst>
            <a:ext uri="{FF2B5EF4-FFF2-40B4-BE49-F238E27FC236}">
              <a16:creationId xmlns:a16="http://schemas.microsoft.com/office/drawing/2014/main" id="{00000000-0008-0000-0100-0000791D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546" name="Text Box 5">
          <a:extLst>
            <a:ext uri="{FF2B5EF4-FFF2-40B4-BE49-F238E27FC236}">
              <a16:creationId xmlns:a16="http://schemas.microsoft.com/office/drawing/2014/main" id="{00000000-0008-0000-0100-00007A1D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7547" name="Text Box 16">
          <a:extLst>
            <a:ext uri="{FF2B5EF4-FFF2-40B4-BE49-F238E27FC236}">
              <a16:creationId xmlns:a16="http://schemas.microsoft.com/office/drawing/2014/main" id="{00000000-0008-0000-0100-00007B1D0000}"/>
            </a:ext>
          </a:extLst>
        </xdr:cNvPr>
        <xdr:cNvSpPr txBox="1">
          <a:spLocks noChangeArrowheads="1"/>
        </xdr:cNvSpPr>
      </xdr:nvSpPr>
      <xdr:spPr bwMode="auto">
        <a:xfrm>
          <a:off x="800100" y="41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548" name="Text Box 1">
          <a:extLst>
            <a:ext uri="{FF2B5EF4-FFF2-40B4-BE49-F238E27FC236}">
              <a16:creationId xmlns:a16="http://schemas.microsoft.com/office/drawing/2014/main" id="{00000000-0008-0000-0100-00007C1D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549" name="Text Box 2">
          <a:extLst>
            <a:ext uri="{FF2B5EF4-FFF2-40B4-BE49-F238E27FC236}">
              <a16:creationId xmlns:a16="http://schemas.microsoft.com/office/drawing/2014/main" id="{00000000-0008-0000-0100-00007D1D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550" name="Text Box 3">
          <a:extLst>
            <a:ext uri="{FF2B5EF4-FFF2-40B4-BE49-F238E27FC236}">
              <a16:creationId xmlns:a16="http://schemas.microsoft.com/office/drawing/2014/main" id="{00000000-0008-0000-0100-00007E1D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551" name="Text Box 4">
          <a:extLst>
            <a:ext uri="{FF2B5EF4-FFF2-40B4-BE49-F238E27FC236}">
              <a16:creationId xmlns:a16="http://schemas.microsoft.com/office/drawing/2014/main" id="{00000000-0008-0000-0100-00007F1D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552" name="Text Box 5">
          <a:extLst>
            <a:ext uri="{FF2B5EF4-FFF2-40B4-BE49-F238E27FC236}">
              <a16:creationId xmlns:a16="http://schemas.microsoft.com/office/drawing/2014/main" id="{00000000-0008-0000-0100-0000801D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553" name="Text Box 6">
          <a:extLst>
            <a:ext uri="{FF2B5EF4-FFF2-40B4-BE49-F238E27FC236}">
              <a16:creationId xmlns:a16="http://schemas.microsoft.com/office/drawing/2014/main" id="{00000000-0008-0000-0100-0000811D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554" name="Text Box 7">
          <a:extLst>
            <a:ext uri="{FF2B5EF4-FFF2-40B4-BE49-F238E27FC236}">
              <a16:creationId xmlns:a16="http://schemas.microsoft.com/office/drawing/2014/main" id="{00000000-0008-0000-0100-0000821D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555" name="Text Box 8">
          <a:extLst>
            <a:ext uri="{FF2B5EF4-FFF2-40B4-BE49-F238E27FC236}">
              <a16:creationId xmlns:a16="http://schemas.microsoft.com/office/drawing/2014/main" id="{00000000-0008-0000-0100-0000831D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</xdr:row>
      <xdr:rowOff>55789</xdr:rowOff>
    </xdr:from>
    <xdr:ext cx="104775" cy="257175"/>
    <xdr:sp macro="" textlink="">
      <xdr:nvSpPr>
        <xdr:cNvPr id="7556" name="Text Box 16">
          <a:extLst>
            <a:ext uri="{FF2B5EF4-FFF2-40B4-BE49-F238E27FC236}">
              <a16:creationId xmlns:a16="http://schemas.microsoft.com/office/drawing/2014/main" id="{00000000-0008-0000-0100-0000841D0000}"/>
            </a:ext>
          </a:extLst>
        </xdr:cNvPr>
        <xdr:cNvSpPr txBox="1">
          <a:spLocks noChangeArrowheads="1"/>
        </xdr:cNvSpPr>
      </xdr:nvSpPr>
      <xdr:spPr bwMode="auto">
        <a:xfrm>
          <a:off x="1085850" y="24628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57" name="Text Box 1">
          <a:extLst>
            <a:ext uri="{FF2B5EF4-FFF2-40B4-BE49-F238E27FC236}">
              <a16:creationId xmlns:a16="http://schemas.microsoft.com/office/drawing/2014/main" id="{00000000-0008-0000-0100-0000851D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58" name="Text Box 2">
          <a:extLst>
            <a:ext uri="{FF2B5EF4-FFF2-40B4-BE49-F238E27FC236}">
              <a16:creationId xmlns:a16="http://schemas.microsoft.com/office/drawing/2014/main" id="{00000000-0008-0000-0100-0000861D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59" name="Text Box 3">
          <a:extLst>
            <a:ext uri="{FF2B5EF4-FFF2-40B4-BE49-F238E27FC236}">
              <a16:creationId xmlns:a16="http://schemas.microsoft.com/office/drawing/2014/main" id="{00000000-0008-0000-0100-0000871D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60" name="Text Box 4">
          <a:extLst>
            <a:ext uri="{FF2B5EF4-FFF2-40B4-BE49-F238E27FC236}">
              <a16:creationId xmlns:a16="http://schemas.microsoft.com/office/drawing/2014/main" id="{00000000-0008-0000-0100-0000881D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61" name="Text Box 5">
          <a:extLst>
            <a:ext uri="{FF2B5EF4-FFF2-40B4-BE49-F238E27FC236}">
              <a16:creationId xmlns:a16="http://schemas.microsoft.com/office/drawing/2014/main" id="{00000000-0008-0000-0100-0000891D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62" name="Text Box 1">
          <a:extLst>
            <a:ext uri="{FF2B5EF4-FFF2-40B4-BE49-F238E27FC236}">
              <a16:creationId xmlns:a16="http://schemas.microsoft.com/office/drawing/2014/main" id="{00000000-0008-0000-0100-00008A1D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63" name="Text Box 2">
          <a:extLst>
            <a:ext uri="{FF2B5EF4-FFF2-40B4-BE49-F238E27FC236}">
              <a16:creationId xmlns:a16="http://schemas.microsoft.com/office/drawing/2014/main" id="{00000000-0008-0000-0100-00008B1D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64" name="Text Box 3">
          <a:extLst>
            <a:ext uri="{FF2B5EF4-FFF2-40B4-BE49-F238E27FC236}">
              <a16:creationId xmlns:a16="http://schemas.microsoft.com/office/drawing/2014/main" id="{00000000-0008-0000-0100-00008C1D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65" name="Text Box 4">
          <a:extLst>
            <a:ext uri="{FF2B5EF4-FFF2-40B4-BE49-F238E27FC236}">
              <a16:creationId xmlns:a16="http://schemas.microsoft.com/office/drawing/2014/main" id="{00000000-0008-0000-0100-00008D1D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66" name="Text Box 5">
          <a:extLst>
            <a:ext uri="{FF2B5EF4-FFF2-40B4-BE49-F238E27FC236}">
              <a16:creationId xmlns:a16="http://schemas.microsoft.com/office/drawing/2014/main" id="{00000000-0008-0000-0100-00008E1D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</xdr:row>
      <xdr:rowOff>28575</xdr:rowOff>
    </xdr:from>
    <xdr:ext cx="104775" cy="257175"/>
    <xdr:sp macro="" textlink="">
      <xdr:nvSpPr>
        <xdr:cNvPr id="7567" name="Text Box 16">
          <a:extLst>
            <a:ext uri="{FF2B5EF4-FFF2-40B4-BE49-F238E27FC236}">
              <a16:creationId xmlns:a16="http://schemas.microsoft.com/office/drawing/2014/main" id="{00000000-0008-0000-0100-00008F1D0000}"/>
            </a:ext>
          </a:extLst>
        </xdr:cNvPr>
        <xdr:cNvSpPr txBox="1">
          <a:spLocks noChangeArrowheads="1"/>
        </xdr:cNvSpPr>
      </xdr:nvSpPr>
      <xdr:spPr bwMode="auto">
        <a:xfrm>
          <a:off x="800100" y="137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68" name="Text Box 1">
          <a:extLst>
            <a:ext uri="{FF2B5EF4-FFF2-40B4-BE49-F238E27FC236}">
              <a16:creationId xmlns:a16="http://schemas.microsoft.com/office/drawing/2014/main" id="{00000000-0008-0000-0100-0000901D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69" name="Text Box 2">
          <a:extLst>
            <a:ext uri="{FF2B5EF4-FFF2-40B4-BE49-F238E27FC236}">
              <a16:creationId xmlns:a16="http://schemas.microsoft.com/office/drawing/2014/main" id="{00000000-0008-0000-0100-0000911D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70" name="Text Box 3">
          <a:extLst>
            <a:ext uri="{FF2B5EF4-FFF2-40B4-BE49-F238E27FC236}">
              <a16:creationId xmlns:a16="http://schemas.microsoft.com/office/drawing/2014/main" id="{00000000-0008-0000-0100-0000921D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71" name="Text Box 4">
          <a:extLst>
            <a:ext uri="{FF2B5EF4-FFF2-40B4-BE49-F238E27FC236}">
              <a16:creationId xmlns:a16="http://schemas.microsoft.com/office/drawing/2014/main" id="{00000000-0008-0000-0100-0000931D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</xdr:row>
      <xdr:rowOff>28575</xdr:rowOff>
    </xdr:from>
    <xdr:ext cx="104775" cy="257175"/>
    <xdr:sp macro="" textlink="">
      <xdr:nvSpPr>
        <xdr:cNvPr id="7572" name="Text Box 16">
          <a:extLst>
            <a:ext uri="{FF2B5EF4-FFF2-40B4-BE49-F238E27FC236}">
              <a16:creationId xmlns:a16="http://schemas.microsoft.com/office/drawing/2014/main" id="{00000000-0008-0000-0100-0000941D0000}"/>
            </a:ext>
          </a:extLst>
        </xdr:cNvPr>
        <xdr:cNvSpPr txBox="1">
          <a:spLocks noChangeArrowheads="1"/>
        </xdr:cNvSpPr>
      </xdr:nvSpPr>
      <xdr:spPr bwMode="auto">
        <a:xfrm>
          <a:off x="800100" y="137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73" name="Text Box 1">
          <a:extLst>
            <a:ext uri="{FF2B5EF4-FFF2-40B4-BE49-F238E27FC236}">
              <a16:creationId xmlns:a16="http://schemas.microsoft.com/office/drawing/2014/main" id="{00000000-0008-0000-0100-0000951D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74" name="Text Box 2">
          <a:extLst>
            <a:ext uri="{FF2B5EF4-FFF2-40B4-BE49-F238E27FC236}">
              <a16:creationId xmlns:a16="http://schemas.microsoft.com/office/drawing/2014/main" id="{00000000-0008-0000-0100-0000961D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75" name="Text Box 3">
          <a:extLst>
            <a:ext uri="{FF2B5EF4-FFF2-40B4-BE49-F238E27FC236}">
              <a16:creationId xmlns:a16="http://schemas.microsoft.com/office/drawing/2014/main" id="{00000000-0008-0000-0100-0000971D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76" name="Text Box 4">
          <a:extLst>
            <a:ext uri="{FF2B5EF4-FFF2-40B4-BE49-F238E27FC236}">
              <a16:creationId xmlns:a16="http://schemas.microsoft.com/office/drawing/2014/main" id="{00000000-0008-0000-0100-0000981D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77" name="Text Box 5">
          <a:extLst>
            <a:ext uri="{FF2B5EF4-FFF2-40B4-BE49-F238E27FC236}">
              <a16:creationId xmlns:a16="http://schemas.microsoft.com/office/drawing/2014/main" id="{00000000-0008-0000-0100-0000991D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4</xdr:row>
      <xdr:rowOff>28575</xdr:rowOff>
    </xdr:from>
    <xdr:ext cx="104775" cy="257175"/>
    <xdr:sp macro="" textlink="">
      <xdr:nvSpPr>
        <xdr:cNvPr id="7578" name="Text Box 16">
          <a:extLst>
            <a:ext uri="{FF2B5EF4-FFF2-40B4-BE49-F238E27FC236}">
              <a16:creationId xmlns:a16="http://schemas.microsoft.com/office/drawing/2014/main" id="{00000000-0008-0000-0100-00009A1D0000}"/>
            </a:ext>
          </a:extLst>
        </xdr:cNvPr>
        <xdr:cNvSpPr txBox="1">
          <a:spLocks noChangeArrowheads="1"/>
        </xdr:cNvSpPr>
      </xdr:nvSpPr>
      <xdr:spPr bwMode="auto">
        <a:xfrm>
          <a:off x="963385" y="137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8</xdr:row>
      <xdr:rowOff>130968</xdr:rowOff>
    </xdr:from>
    <xdr:ext cx="104775" cy="257175"/>
    <xdr:sp macro="" textlink="">
      <xdr:nvSpPr>
        <xdr:cNvPr id="7579" name="Text Box 4">
          <a:extLst>
            <a:ext uri="{FF2B5EF4-FFF2-40B4-BE49-F238E27FC236}">
              <a16:creationId xmlns:a16="http://schemas.microsoft.com/office/drawing/2014/main" id="{00000000-0008-0000-0100-00009B1D0000}"/>
            </a:ext>
          </a:extLst>
        </xdr:cNvPr>
        <xdr:cNvSpPr txBox="1">
          <a:spLocks noChangeArrowheads="1"/>
        </xdr:cNvSpPr>
      </xdr:nvSpPr>
      <xdr:spPr bwMode="auto">
        <a:xfrm>
          <a:off x="440531" y="147399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517071</xdr:colOff>
      <xdr:row>5</xdr:row>
      <xdr:rowOff>108857</xdr:rowOff>
    </xdr:from>
    <xdr:ext cx="104775" cy="257175"/>
    <xdr:sp macro="" textlink="">
      <xdr:nvSpPr>
        <xdr:cNvPr id="7580" name="Text Box 1">
          <a:extLst>
            <a:ext uri="{FF2B5EF4-FFF2-40B4-BE49-F238E27FC236}">
              <a16:creationId xmlns:a16="http://schemas.microsoft.com/office/drawing/2014/main" id="{00000000-0008-0000-0100-00009C1D0000}"/>
            </a:ext>
          </a:extLst>
        </xdr:cNvPr>
        <xdr:cNvSpPr txBox="1">
          <a:spLocks noChangeArrowheads="1"/>
        </xdr:cNvSpPr>
      </xdr:nvSpPr>
      <xdr:spPr bwMode="auto">
        <a:xfrm>
          <a:off x="945696" y="259488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425903</xdr:colOff>
      <xdr:row>10</xdr:row>
      <xdr:rowOff>137432</xdr:rowOff>
    </xdr:from>
    <xdr:ext cx="104775" cy="257175"/>
    <xdr:sp macro="" textlink="">
      <xdr:nvSpPr>
        <xdr:cNvPr id="7581" name="Text Box 16">
          <a:extLst>
            <a:ext uri="{FF2B5EF4-FFF2-40B4-BE49-F238E27FC236}">
              <a16:creationId xmlns:a16="http://schemas.microsoft.com/office/drawing/2014/main" id="{00000000-0008-0000-0100-00009D1D0000}"/>
            </a:ext>
          </a:extLst>
        </xdr:cNvPr>
        <xdr:cNvSpPr txBox="1">
          <a:spLocks noChangeArrowheads="1"/>
        </xdr:cNvSpPr>
      </xdr:nvSpPr>
      <xdr:spPr bwMode="auto">
        <a:xfrm>
          <a:off x="854528" y="22424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20</xdr:row>
      <xdr:rowOff>0</xdr:rowOff>
    </xdr:from>
    <xdr:ext cx="104775" cy="257175"/>
    <xdr:sp macro="" textlink="">
      <xdr:nvSpPr>
        <xdr:cNvPr id="7582" name="Text Box 5">
          <a:extLst>
            <a:ext uri="{FF2B5EF4-FFF2-40B4-BE49-F238E27FC236}">
              <a16:creationId xmlns:a16="http://schemas.microsoft.com/office/drawing/2014/main" id="{00000000-0008-0000-0100-00009E1D0000}"/>
            </a:ext>
          </a:extLst>
        </xdr:cNvPr>
        <xdr:cNvSpPr txBox="1">
          <a:spLocks noChangeArrowheads="1"/>
        </xdr:cNvSpPr>
      </xdr:nvSpPr>
      <xdr:spPr bwMode="auto">
        <a:xfrm>
          <a:off x="345282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7583" name="Text Box 1">
          <a:extLst>
            <a:ext uri="{FF2B5EF4-FFF2-40B4-BE49-F238E27FC236}">
              <a16:creationId xmlns:a16="http://schemas.microsoft.com/office/drawing/2014/main" id="{00000000-0008-0000-0100-00009F1D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7584" name="Text Box 2">
          <a:extLst>
            <a:ext uri="{FF2B5EF4-FFF2-40B4-BE49-F238E27FC236}">
              <a16:creationId xmlns:a16="http://schemas.microsoft.com/office/drawing/2014/main" id="{00000000-0008-0000-0100-0000A01D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7585" name="Text Box 3">
          <a:extLst>
            <a:ext uri="{FF2B5EF4-FFF2-40B4-BE49-F238E27FC236}">
              <a16:creationId xmlns:a16="http://schemas.microsoft.com/office/drawing/2014/main" id="{00000000-0008-0000-0100-0000A11D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7586" name="Text Box 4">
          <a:extLst>
            <a:ext uri="{FF2B5EF4-FFF2-40B4-BE49-F238E27FC236}">
              <a16:creationId xmlns:a16="http://schemas.microsoft.com/office/drawing/2014/main" id="{00000000-0008-0000-0100-0000A21D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7587" name="Text Box 5">
          <a:extLst>
            <a:ext uri="{FF2B5EF4-FFF2-40B4-BE49-F238E27FC236}">
              <a16:creationId xmlns:a16="http://schemas.microsoft.com/office/drawing/2014/main" id="{00000000-0008-0000-0100-0000A31D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72118</xdr:colOff>
      <xdr:row>4</xdr:row>
      <xdr:rowOff>28575</xdr:rowOff>
    </xdr:from>
    <xdr:ext cx="104775" cy="257175"/>
    <xdr:sp macro="" textlink="">
      <xdr:nvSpPr>
        <xdr:cNvPr id="7588" name="Text Box 16">
          <a:extLst>
            <a:ext uri="{FF2B5EF4-FFF2-40B4-BE49-F238E27FC236}">
              <a16:creationId xmlns:a16="http://schemas.microsoft.com/office/drawing/2014/main" id="{00000000-0008-0000-0100-0000A41D0000}"/>
            </a:ext>
          </a:extLst>
        </xdr:cNvPr>
        <xdr:cNvSpPr txBox="1">
          <a:spLocks noChangeArrowheads="1"/>
        </xdr:cNvSpPr>
      </xdr:nvSpPr>
      <xdr:spPr bwMode="auto">
        <a:xfrm>
          <a:off x="500743" y="137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89" name="Text Box 1">
          <a:extLst>
            <a:ext uri="{FF2B5EF4-FFF2-40B4-BE49-F238E27FC236}">
              <a16:creationId xmlns:a16="http://schemas.microsoft.com/office/drawing/2014/main" id="{00000000-0008-0000-0100-0000A51D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90" name="Text Box 2">
          <a:extLst>
            <a:ext uri="{FF2B5EF4-FFF2-40B4-BE49-F238E27FC236}">
              <a16:creationId xmlns:a16="http://schemas.microsoft.com/office/drawing/2014/main" id="{00000000-0008-0000-0100-0000A61D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91" name="Text Box 3">
          <a:extLst>
            <a:ext uri="{FF2B5EF4-FFF2-40B4-BE49-F238E27FC236}">
              <a16:creationId xmlns:a16="http://schemas.microsoft.com/office/drawing/2014/main" id="{00000000-0008-0000-0100-0000A71D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592" name="Text Box 4">
          <a:extLst>
            <a:ext uri="{FF2B5EF4-FFF2-40B4-BE49-F238E27FC236}">
              <a16:creationId xmlns:a16="http://schemas.microsoft.com/office/drawing/2014/main" id="{00000000-0008-0000-0100-0000A81D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7593" name="Text Box 1">
          <a:extLst>
            <a:ext uri="{FF2B5EF4-FFF2-40B4-BE49-F238E27FC236}">
              <a16:creationId xmlns:a16="http://schemas.microsoft.com/office/drawing/2014/main" id="{00000000-0008-0000-0100-0000A91D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7594" name="Text Box 2">
          <a:extLst>
            <a:ext uri="{FF2B5EF4-FFF2-40B4-BE49-F238E27FC236}">
              <a16:creationId xmlns:a16="http://schemas.microsoft.com/office/drawing/2014/main" id="{00000000-0008-0000-0100-0000AA1D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7595" name="Text Box 3">
          <a:extLst>
            <a:ext uri="{FF2B5EF4-FFF2-40B4-BE49-F238E27FC236}">
              <a16:creationId xmlns:a16="http://schemas.microsoft.com/office/drawing/2014/main" id="{00000000-0008-0000-0100-0000AB1D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7596" name="Text Box 4">
          <a:extLst>
            <a:ext uri="{FF2B5EF4-FFF2-40B4-BE49-F238E27FC236}">
              <a16:creationId xmlns:a16="http://schemas.microsoft.com/office/drawing/2014/main" id="{00000000-0008-0000-0100-0000AC1D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597" name="Text Box 1">
          <a:extLst>
            <a:ext uri="{FF2B5EF4-FFF2-40B4-BE49-F238E27FC236}">
              <a16:creationId xmlns:a16="http://schemas.microsoft.com/office/drawing/2014/main" id="{00000000-0008-0000-0100-0000AD1D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598" name="Text Box 2">
          <a:extLst>
            <a:ext uri="{FF2B5EF4-FFF2-40B4-BE49-F238E27FC236}">
              <a16:creationId xmlns:a16="http://schemas.microsoft.com/office/drawing/2014/main" id="{00000000-0008-0000-0100-0000AE1D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599" name="Text Box 3">
          <a:extLst>
            <a:ext uri="{FF2B5EF4-FFF2-40B4-BE49-F238E27FC236}">
              <a16:creationId xmlns:a16="http://schemas.microsoft.com/office/drawing/2014/main" id="{00000000-0008-0000-0100-0000AF1D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00" name="Text Box 4">
          <a:extLst>
            <a:ext uri="{FF2B5EF4-FFF2-40B4-BE49-F238E27FC236}">
              <a16:creationId xmlns:a16="http://schemas.microsoft.com/office/drawing/2014/main" id="{00000000-0008-0000-0100-0000B01D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01" name="Text Box 5">
          <a:extLst>
            <a:ext uri="{FF2B5EF4-FFF2-40B4-BE49-F238E27FC236}">
              <a16:creationId xmlns:a16="http://schemas.microsoft.com/office/drawing/2014/main" id="{00000000-0008-0000-0100-0000B11D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02" name="Text Box 6">
          <a:extLst>
            <a:ext uri="{FF2B5EF4-FFF2-40B4-BE49-F238E27FC236}">
              <a16:creationId xmlns:a16="http://schemas.microsoft.com/office/drawing/2014/main" id="{00000000-0008-0000-0100-0000B21D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1491683</xdr:colOff>
      <xdr:row>21</xdr:row>
      <xdr:rowOff>0</xdr:rowOff>
    </xdr:from>
    <xdr:ext cx="104775" cy="257175"/>
    <xdr:sp macro="" textlink="">
      <xdr:nvSpPr>
        <xdr:cNvPr id="7603" name="Text Box 7">
          <a:extLst>
            <a:ext uri="{FF2B5EF4-FFF2-40B4-BE49-F238E27FC236}">
              <a16:creationId xmlns:a16="http://schemas.microsoft.com/office/drawing/2014/main" id="{00000000-0008-0000-0100-0000B31D0000}"/>
            </a:ext>
          </a:extLst>
        </xdr:cNvPr>
        <xdr:cNvSpPr txBox="1">
          <a:spLocks noChangeArrowheads="1"/>
        </xdr:cNvSpPr>
      </xdr:nvSpPr>
      <xdr:spPr bwMode="auto">
        <a:xfrm>
          <a:off x="1920308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4</xdr:row>
      <xdr:rowOff>28575</xdr:rowOff>
    </xdr:from>
    <xdr:ext cx="104775" cy="257175"/>
    <xdr:sp macro="" textlink="">
      <xdr:nvSpPr>
        <xdr:cNvPr id="7604" name="Text Box 16">
          <a:extLst>
            <a:ext uri="{FF2B5EF4-FFF2-40B4-BE49-F238E27FC236}">
              <a16:creationId xmlns:a16="http://schemas.microsoft.com/office/drawing/2014/main" id="{00000000-0008-0000-0100-0000B41D0000}"/>
            </a:ext>
          </a:extLst>
        </xdr:cNvPr>
        <xdr:cNvSpPr txBox="1">
          <a:spLocks noChangeArrowheads="1"/>
        </xdr:cNvSpPr>
      </xdr:nvSpPr>
      <xdr:spPr bwMode="auto">
        <a:xfrm>
          <a:off x="1614828" y="137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605" name="Text Box 1">
          <a:extLst>
            <a:ext uri="{FF2B5EF4-FFF2-40B4-BE49-F238E27FC236}">
              <a16:creationId xmlns:a16="http://schemas.microsoft.com/office/drawing/2014/main" id="{00000000-0008-0000-0100-0000B51D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606" name="Text Box 2">
          <a:extLst>
            <a:ext uri="{FF2B5EF4-FFF2-40B4-BE49-F238E27FC236}">
              <a16:creationId xmlns:a16="http://schemas.microsoft.com/office/drawing/2014/main" id="{00000000-0008-0000-0100-0000B61D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607" name="Text Box 3">
          <a:extLst>
            <a:ext uri="{FF2B5EF4-FFF2-40B4-BE49-F238E27FC236}">
              <a16:creationId xmlns:a16="http://schemas.microsoft.com/office/drawing/2014/main" id="{00000000-0008-0000-0100-0000B71D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608" name="Text Box 4">
          <a:extLst>
            <a:ext uri="{FF2B5EF4-FFF2-40B4-BE49-F238E27FC236}">
              <a16:creationId xmlns:a16="http://schemas.microsoft.com/office/drawing/2014/main" id="{00000000-0008-0000-0100-0000B81D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609" name="Text Box 5">
          <a:extLst>
            <a:ext uri="{FF2B5EF4-FFF2-40B4-BE49-F238E27FC236}">
              <a16:creationId xmlns:a16="http://schemas.microsoft.com/office/drawing/2014/main" id="{00000000-0008-0000-0100-0000B91D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7610" name="Text Box 1">
          <a:extLst>
            <a:ext uri="{FF2B5EF4-FFF2-40B4-BE49-F238E27FC236}">
              <a16:creationId xmlns:a16="http://schemas.microsoft.com/office/drawing/2014/main" id="{00000000-0008-0000-0100-0000BA1D0000}"/>
            </a:ext>
          </a:extLst>
        </xdr:cNvPr>
        <xdr:cNvSpPr txBox="1">
          <a:spLocks noChangeArrowheads="1"/>
        </xdr:cNvSpPr>
      </xdr:nvSpPr>
      <xdr:spPr bwMode="auto">
        <a:xfrm>
          <a:off x="428625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7611" name="Text Box 2">
          <a:extLst>
            <a:ext uri="{FF2B5EF4-FFF2-40B4-BE49-F238E27FC236}">
              <a16:creationId xmlns:a16="http://schemas.microsoft.com/office/drawing/2014/main" id="{00000000-0008-0000-0100-0000BB1D0000}"/>
            </a:ext>
          </a:extLst>
        </xdr:cNvPr>
        <xdr:cNvSpPr txBox="1">
          <a:spLocks noChangeArrowheads="1"/>
        </xdr:cNvSpPr>
      </xdr:nvSpPr>
      <xdr:spPr bwMode="auto">
        <a:xfrm>
          <a:off x="428625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7612" name="Text Box 3">
          <a:extLst>
            <a:ext uri="{FF2B5EF4-FFF2-40B4-BE49-F238E27FC236}">
              <a16:creationId xmlns:a16="http://schemas.microsoft.com/office/drawing/2014/main" id="{00000000-0008-0000-0100-0000BC1D0000}"/>
            </a:ext>
          </a:extLst>
        </xdr:cNvPr>
        <xdr:cNvSpPr txBox="1">
          <a:spLocks noChangeArrowheads="1"/>
        </xdr:cNvSpPr>
      </xdr:nvSpPr>
      <xdr:spPr bwMode="auto">
        <a:xfrm>
          <a:off x="428625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7613" name="Text Box 4">
          <a:extLst>
            <a:ext uri="{FF2B5EF4-FFF2-40B4-BE49-F238E27FC236}">
              <a16:creationId xmlns:a16="http://schemas.microsoft.com/office/drawing/2014/main" id="{00000000-0008-0000-0100-0000BD1D0000}"/>
            </a:ext>
          </a:extLst>
        </xdr:cNvPr>
        <xdr:cNvSpPr txBox="1">
          <a:spLocks noChangeArrowheads="1"/>
        </xdr:cNvSpPr>
      </xdr:nvSpPr>
      <xdr:spPr bwMode="auto">
        <a:xfrm>
          <a:off x="428625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7614" name="Text Box 5">
          <a:extLst>
            <a:ext uri="{FF2B5EF4-FFF2-40B4-BE49-F238E27FC236}">
              <a16:creationId xmlns:a16="http://schemas.microsoft.com/office/drawing/2014/main" id="{00000000-0008-0000-0100-0000BE1D0000}"/>
            </a:ext>
          </a:extLst>
        </xdr:cNvPr>
        <xdr:cNvSpPr txBox="1">
          <a:spLocks noChangeArrowheads="1"/>
        </xdr:cNvSpPr>
      </xdr:nvSpPr>
      <xdr:spPr bwMode="auto">
        <a:xfrm>
          <a:off x="428625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7615" name="Text Box 16">
          <a:extLst>
            <a:ext uri="{FF2B5EF4-FFF2-40B4-BE49-F238E27FC236}">
              <a16:creationId xmlns:a16="http://schemas.microsoft.com/office/drawing/2014/main" id="{00000000-0008-0000-0100-0000BF1D0000}"/>
            </a:ext>
          </a:extLst>
        </xdr:cNvPr>
        <xdr:cNvSpPr txBox="1">
          <a:spLocks noChangeArrowheads="1"/>
        </xdr:cNvSpPr>
      </xdr:nvSpPr>
      <xdr:spPr bwMode="auto">
        <a:xfrm>
          <a:off x="800100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16</xdr:row>
      <xdr:rowOff>180294</xdr:rowOff>
    </xdr:from>
    <xdr:ext cx="104775" cy="257175"/>
    <xdr:sp macro="" textlink="">
      <xdr:nvSpPr>
        <xdr:cNvPr id="7616" name="Text Box 5">
          <a:extLst>
            <a:ext uri="{FF2B5EF4-FFF2-40B4-BE49-F238E27FC236}">
              <a16:creationId xmlns:a16="http://schemas.microsoft.com/office/drawing/2014/main" id="{00000000-0008-0000-0100-0000C01D0000}"/>
            </a:ext>
          </a:extLst>
        </xdr:cNvPr>
        <xdr:cNvSpPr txBox="1">
          <a:spLocks noChangeArrowheads="1"/>
        </xdr:cNvSpPr>
      </xdr:nvSpPr>
      <xdr:spPr bwMode="auto">
        <a:xfrm>
          <a:off x="447335" y="9518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17" name="Text Box 1">
          <a:extLst>
            <a:ext uri="{FF2B5EF4-FFF2-40B4-BE49-F238E27FC236}">
              <a16:creationId xmlns:a16="http://schemas.microsoft.com/office/drawing/2014/main" id="{00000000-0008-0000-0100-0000C11D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18" name="Text Box 2">
          <a:extLst>
            <a:ext uri="{FF2B5EF4-FFF2-40B4-BE49-F238E27FC236}">
              <a16:creationId xmlns:a16="http://schemas.microsoft.com/office/drawing/2014/main" id="{00000000-0008-0000-0100-0000C21D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19" name="Text Box 3">
          <a:extLst>
            <a:ext uri="{FF2B5EF4-FFF2-40B4-BE49-F238E27FC236}">
              <a16:creationId xmlns:a16="http://schemas.microsoft.com/office/drawing/2014/main" id="{00000000-0008-0000-0100-0000C31D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20" name="Text Box 4">
          <a:extLst>
            <a:ext uri="{FF2B5EF4-FFF2-40B4-BE49-F238E27FC236}">
              <a16:creationId xmlns:a16="http://schemas.microsoft.com/office/drawing/2014/main" id="{00000000-0008-0000-0100-0000C41D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21" name="Text Box 5">
          <a:extLst>
            <a:ext uri="{FF2B5EF4-FFF2-40B4-BE49-F238E27FC236}">
              <a16:creationId xmlns:a16="http://schemas.microsoft.com/office/drawing/2014/main" id="{00000000-0008-0000-0100-0000C51D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22" name="Text Box 1">
          <a:extLst>
            <a:ext uri="{FF2B5EF4-FFF2-40B4-BE49-F238E27FC236}">
              <a16:creationId xmlns:a16="http://schemas.microsoft.com/office/drawing/2014/main" id="{00000000-0008-0000-0100-0000C61D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23" name="Text Box 2">
          <a:extLst>
            <a:ext uri="{FF2B5EF4-FFF2-40B4-BE49-F238E27FC236}">
              <a16:creationId xmlns:a16="http://schemas.microsoft.com/office/drawing/2014/main" id="{00000000-0008-0000-0100-0000C71D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24" name="Text Box 3">
          <a:extLst>
            <a:ext uri="{FF2B5EF4-FFF2-40B4-BE49-F238E27FC236}">
              <a16:creationId xmlns:a16="http://schemas.microsoft.com/office/drawing/2014/main" id="{00000000-0008-0000-0100-0000C81D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25" name="Text Box 4">
          <a:extLst>
            <a:ext uri="{FF2B5EF4-FFF2-40B4-BE49-F238E27FC236}">
              <a16:creationId xmlns:a16="http://schemas.microsoft.com/office/drawing/2014/main" id="{00000000-0008-0000-0100-0000C91D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171791</xdr:colOff>
      <xdr:row>3</xdr:row>
      <xdr:rowOff>136072</xdr:rowOff>
    </xdr:from>
    <xdr:ext cx="104775" cy="257175"/>
    <xdr:sp macro="" textlink="">
      <xdr:nvSpPr>
        <xdr:cNvPr id="7626" name="Text Box 7">
          <a:extLst>
            <a:ext uri="{FF2B5EF4-FFF2-40B4-BE49-F238E27FC236}">
              <a16:creationId xmlns:a16="http://schemas.microsoft.com/office/drawing/2014/main" id="{00000000-0008-0000-0100-0000CA1D0000}"/>
            </a:ext>
          </a:extLst>
        </xdr:cNvPr>
        <xdr:cNvSpPr txBox="1">
          <a:spLocks noChangeArrowheads="1"/>
        </xdr:cNvSpPr>
      </xdr:nvSpPr>
      <xdr:spPr bwMode="auto">
        <a:xfrm>
          <a:off x="600416" y="52659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627" name="Text Box 1">
          <a:extLst>
            <a:ext uri="{FF2B5EF4-FFF2-40B4-BE49-F238E27FC236}">
              <a16:creationId xmlns:a16="http://schemas.microsoft.com/office/drawing/2014/main" id="{00000000-0008-0000-0100-0000CB1D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628" name="Text Box 2">
          <a:extLst>
            <a:ext uri="{FF2B5EF4-FFF2-40B4-BE49-F238E27FC236}">
              <a16:creationId xmlns:a16="http://schemas.microsoft.com/office/drawing/2014/main" id="{00000000-0008-0000-0100-0000CC1D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629" name="Text Box 3">
          <a:extLst>
            <a:ext uri="{FF2B5EF4-FFF2-40B4-BE49-F238E27FC236}">
              <a16:creationId xmlns:a16="http://schemas.microsoft.com/office/drawing/2014/main" id="{00000000-0008-0000-0100-0000CD1D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630" name="Text Box 1">
          <a:extLst>
            <a:ext uri="{FF2B5EF4-FFF2-40B4-BE49-F238E27FC236}">
              <a16:creationId xmlns:a16="http://schemas.microsoft.com/office/drawing/2014/main" id="{00000000-0008-0000-0100-0000CE1D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631" name="Text Box 2">
          <a:extLst>
            <a:ext uri="{FF2B5EF4-FFF2-40B4-BE49-F238E27FC236}">
              <a16:creationId xmlns:a16="http://schemas.microsoft.com/office/drawing/2014/main" id="{00000000-0008-0000-0100-0000CF1D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632" name="Text Box 3">
          <a:extLst>
            <a:ext uri="{FF2B5EF4-FFF2-40B4-BE49-F238E27FC236}">
              <a16:creationId xmlns:a16="http://schemas.microsoft.com/office/drawing/2014/main" id="{00000000-0008-0000-0100-0000D01D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633" name="Text Box 4">
          <a:extLst>
            <a:ext uri="{FF2B5EF4-FFF2-40B4-BE49-F238E27FC236}">
              <a16:creationId xmlns:a16="http://schemas.microsoft.com/office/drawing/2014/main" id="{00000000-0008-0000-0100-0000D11D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634" name="Text Box 5">
          <a:extLst>
            <a:ext uri="{FF2B5EF4-FFF2-40B4-BE49-F238E27FC236}">
              <a16:creationId xmlns:a16="http://schemas.microsoft.com/office/drawing/2014/main" id="{00000000-0008-0000-0100-0000D21D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635" name="Text Box 6">
          <a:extLst>
            <a:ext uri="{FF2B5EF4-FFF2-40B4-BE49-F238E27FC236}">
              <a16:creationId xmlns:a16="http://schemas.microsoft.com/office/drawing/2014/main" id="{00000000-0008-0000-0100-0000D31D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7636" name="Text Box 16">
          <a:extLst>
            <a:ext uri="{FF2B5EF4-FFF2-40B4-BE49-F238E27FC236}">
              <a16:creationId xmlns:a16="http://schemas.microsoft.com/office/drawing/2014/main" id="{00000000-0008-0000-0100-0000D41D0000}"/>
            </a:ext>
          </a:extLst>
        </xdr:cNvPr>
        <xdr:cNvSpPr txBox="1">
          <a:spLocks noChangeArrowheads="1"/>
        </xdr:cNvSpPr>
      </xdr:nvSpPr>
      <xdr:spPr bwMode="auto">
        <a:xfrm>
          <a:off x="800100" y="80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637" name="Text Box 1">
          <a:extLst>
            <a:ext uri="{FF2B5EF4-FFF2-40B4-BE49-F238E27FC236}">
              <a16:creationId xmlns:a16="http://schemas.microsoft.com/office/drawing/2014/main" id="{00000000-0008-0000-0100-0000D51D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638" name="Text Box 2">
          <a:extLst>
            <a:ext uri="{FF2B5EF4-FFF2-40B4-BE49-F238E27FC236}">
              <a16:creationId xmlns:a16="http://schemas.microsoft.com/office/drawing/2014/main" id="{00000000-0008-0000-0100-0000D61D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639" name="Text Box 3">
          <a:extLst>
            <a:ext uri="{FF2B5EF4-FFF2-40B4-BE49-F238E27FC236}">
              <a16:creationId xmlns:a16="http://schemas.microsoft.com/office/drawing/2014/main" id="{00000000-0008-0000-0100-0000D71D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640" name="Text Box 4">
          <a:extLst>
            <a:ext uri="{FF2B5EF4-FFF2-40B4-BE49-F238E27FC236}">
              <a16:creationId xmlns:a16="http://schemas.microsoft.com/office/drawing/2014/main" id="{00000000-0008-0000-0100-0000D81D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641" name="Text Box 5">
          <a:extLst>
            <a:ext uri="{FF2B5EF4-FFF2-40B4-BE49-F238E27FC236}">
              <a16:creationId xmlns:a16="http://schemas.microsoft.com/office/drawing/2014/main" id="{00000000-0008-0000-0100-0000D91D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642" name="Text Box 1">
          <a:extLst>
            <a:ext uri="{FF2B5EF4-FFF2-40B4-BE49-F238E27FC236}">
              <a16:creationId xmlns:a16="http://schemas.microsoft.com/office/drawing/2014/main" id="{00000000-0008-0000-0100-0000DA1D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643" name="Text Box 2">
          <a:extLst>
            <a:ext uri="{FF2B5EF4-FFF2-40B4-BE49-F238E27FC236}">
              <a16:creationId xmlns:a16="http://schemas.microsoft.com/office/drawing/2014/main" id="{00000000-0008-0000-0100-0000DB1D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644" name="Text Box 3">
          <a:extLst>
            <a:ext uri="{FF2B5EF4-FFF2-40B4-BE49-F238E27FC236}">
              <a16:creationId xmlns:a16="http://schemas.microsoft.com/office/drawing/2014/main" id="{00000000-0008-0000-0100-0000DC1D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645" name="Text Box 4">
          <a:extLst>
            <a:ext uri="{FF2B5EF4-FFF2-40B4-BE49-F238E27FC236}">
              <a16:creationId xmlns:a16="http://schemas.microsoft.com/office/drawing/2014/main" id="{00000000-0008-0000-0100-0000DD1D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646" name="Text Box 1">
          <a:extLst>
            <a:ext uri="{FF2B5EF4-FFF2-40B4-BE49-F238E27FC236}">
              <a16:creationId xmlns:a16="http://schemas.microsoft.com/office/drawing/2014/main" id="{00000000-0008-0000-0100-0000DE1D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7647" name="Text Box 16">
          <a:extLst>
            <a:ext uri="{FF2B5EF4-FFF2-40B4-BE49-F238E27FC236}">
              <a16:creationId xmlns:a16="http://schemas.microsoft.com/office/drawing/2014/main" id="{00000000-0008-0000-0100-0000DF1D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17</xdr:row>
      <xdr:rowOff>71437</xdr:rowOff>
    </xdr:from>
    <xdr:ext cx="104775" cy="257175"/>
    <xdr:sp macro="" textlink="">
      <xdr:nvSpPr>
        <xdr:cNvPr id="7648" name="Text Box 5">
          <a:extLst>
            <a:ext uri="{FF2B5EF4-FFF2-40B4-BE49-F238E27FC236}">
              <a16:creationId xmlns:a16="http://schemas.microsoft.com/office/drawing/2014/main" id="{00000000-0008-0000-0100-0000E01D0000}"/>
            </a:ext>
          </a:extLst>
        </xdr:cNvPr>
        <xdr:cNvSpPr txBox="1">
          <a:spLocks noChangeArrowheads="1"/>
        </xdr:cNvSpPr>
      </xdr:nvSpPr>
      <xdr:spPr bwMode="auto">
        <a:xfrm>
          <a:off x="345282" y="12239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7649" name="Text Box 16">
          <a:extLst>
            <a:ext uri="{FF2B5EF4-FFF2-40B4-BE49-F238E27FC236}">
              <a16:creationId xmlns:a16="http://schemas.microsoft.com/office/drawing/2014/main" id="{00000000-0008-0000-0100-0000E11D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17</xdr:row>
      <xdr:rowOff>71437</xdr:rowOff>
    </xdr:from>
    <xdr:ext cx="104775" cy="257175"/>
    <xdr:sp macro="" textlink="">
      <xdr:nvSpPr>
        <xdr:cNvPr id="7650" name="Text Box 5">
          <a:extLst>
            <a:ext uri="{FF2B5EF4-FFF2-40B4-BE49-F238E27FC236}">
              <a16:creationId xmlns:a16="http://schemas.microsoft.com/office/drawing/2014/main" id="{00000000-0008-0000-0100-0000E21D0000}"/>
            </a:ext>
          </a:extLst>
        </xdr:cNvPr>
        <xdr:cNvSpPr txBox="1">
          <a:spLocks noChangeArrowheads="1"/>
        </xdr:cNvSpPr>
      </xdr:nvSpPr>
      <xdr:spPr bwMode="auto">
        <a:xfrm>
          <a:off x="345282" y="12239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651" name="Text Box 1">
          <a:extLst>
            <a:ext uri="{FF2B5EF4-FFF2-40B4-BE49-F238E27FC236}">
              <a16:creationId xmlns:a16="http://schemas.microsoft.com/office/drawing/2014/main" id="{00000000-0008-0000-0100-0000E31D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652" name="Text Box 2">
          <a:extLst>
            <a:ext uri="{FF2B5EF4-FFF2-40B4-BE49-F238E27FC236}">
              <a16:creationId xmlns:a16="http://schemas.microsoft.com/office/drawing/2014/main" id="{00000000-0008-0000-0100-0000E41D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653" name="Text Box 3">
          <a:extLst>
            <a:ext uri="{FF2B5EF4-FFF2-40B4-BE49-F238E27FC236}">
              <a16:creationId xmlns:a16="http://schemas.microsoft.com/office/drawing/2014/main" id="{00000000-0008-0000-0100-0000E51D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654" name="Text Box 4">
          <a:extLst>
            <a:ext uri="{FF2B5EF4-FFF2-40B4-BE49-F238E27FC236}">
              <a16:creationId xmlns:a16="http://schemas.microsoft.com/office/drawing/2014/main" id="{00000000-0008-0000-0100-0000E61D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655" name="Text Box 5">
          <a:extLst>
            <a:ext uri="{FF2B5EF4-FFF2-40B4-BE49-F238E27FC236}">
              <a16:creationId xmlns:a16="http://schemas.microsoft.com/office/drawing/2014/main" id="{00000000-0008-0000-0100-0000E71D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656" name="Text Box 1">
          <a:extLst>
            <a:ext uri="{FF2B5EF4-FFF2-40B4-BE49-F238E27FC236}">
              <a16:creationId xmlns:a16="http://schemas.microsoft.com/office/drawing/2014/main" id="{00000000-0008-0000-0100-0000E81D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657" name="Text Box 2">
          <a:extLst>
            <a:ext uri="{FF2B5EF4-FFF2-40B4-BE49-F238E27FC236}">
              <a16:creationId xmlns:a16="http://schemas.microsoft.com/office/drawing/2014/main" id="{00000000-0008-0000-0100-0000E91D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658" name="Text Box 3">
          <a:extLst>
            <a:ext uri="{FF2B5EF4-FFF2-40B4-BE49-F238E27FC236}">
              <a16:creationId xmlns:a16="http://schemas.microsoft.com/office/drawing/2014/main" id="{00000000-0008-0000-0100-0000EA1D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659" name="Text Box 4">
          <a:extLst>
            <a:ext uri="{FF2B5EF4-FFF2-40B4-BE49-F238E27FC236}">
              <a16:creationId xmlns:a16="http://schemas.microsoft.com/office/drawing/2014/main" id="{00000000-0008-0000-0100-0000EB1D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60" name="Text Box 1">
          <a:extLst>
            <a:ext uri="{FF2B5EF4-FFF2-40B4-BE49-F238E27FC236}">
              <a16:creationId xmlns:a16="http://schemas.microsoft.com/office/drawing/2014/main" id="{00000000-0008-0000-0100-0000EC1D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61" name="Text Box 2">
          <a:extLst>
            <a:ext uri="{FF2B5EF4-FFF2-40B4-BE49-F238E27FC236}">
              <a16:creationId xmlns:a16="http://schemas.microsoft.com/office/drawing/2014/main" id="{00000000-0008-0000-0100-0000ED1D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62" name="Text Box 3">
          <a:extLst>
            <a:ext uri="{FF2B5EF4-FFF2-40B4-BE49-F238E27FC236}">
              <a16:creationId xmlns:a16="http://schemas.microsoft.com/office/drawing/2014/main" id="{00000000-0008-0000-0100-0000EE1D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63" name="Text Box 4">
          <a:extLst>
            <a:ext uri="{FF2B5EF4-FFF2-40B4-BE49-F238E27FC236}">
              <a16:creationId xmlns:a16="http://schemas.microsoft.com/office/drawing/2014/main" id="{00000000-0008-0000-0100-0000EF1D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64" name="Text Box 5">
          <a:extLst>
            <a:ext uri="{FF2B5EF4-FFF2-40B4-BE49-F238E27FC236}">
              <a16:creationId xmlns:a16="http://schemas.microsoft.com/office/drawing/2014/main" id="{00000000-0008-0000-0100-0000F01D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665" name="Text Box 1">
          <a:extLst>
            <a:ext uri="{FF2B5EF4-FFF2-40B4-BE49-F238E27FC236}">
              <a16:creationId xmlns:a16="http://schemas.microsoft.com/office/drawing/2014/main" id="{00000000-0008-0000-0100-0000F11D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666" name="Text Box 2">
          <a:extLst>
            <a:ext uri="{FF2B5EF4-FFF2-40B4-BE49-F238E27FC236}">
              <a16:creationId xmlns:a16="http://schemas.microsoft.com/office/drawing/2014/main" id="{00000000-0008-0000-0100-0000F21D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667" name="Text Box 3">
          <a:extLst>
            <a:ext uri="{FF2B5EF4-FFF2-40B4-BE49-F238E27FC236}">
              <a16:creationId xmlns:a16="http://schemas.microsoft.com/office/drawing/2014/main" id="{00000000-0008-0000-0100-0000F31D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668" name="Text Box 4">
          <a:extLst>
            <a:ext uri="{FF2B5EF4-FFF2-40B4-BE49-F238E27FC236}">
              <a16:creationId xmlns:a16="http://schemas.microsoft.com/office/drawing/2014/main" id="{00000000-0008-0000-0100-0000F41D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669" name="Text Box 5">
          <a:extLst>
            <a:ext uri="{FF2B5EF4-FFF2-40B4-BE49-F238E27FC236}">
              <a16:creationId xmlns:a16="http://schemas.microsoft.com/office/drawing/2014/main" id="{00000000-0008-0000-0100-0000F51D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</xdr:row>
      <xdr:rowOff>28575</xdr:rowOff>
    </xdr:from>
    <xdr:ext cx="104775" cy="257175"/>
    <xdr:sp macro="" textlink="">
      <xdr:nvSpPr>
        <xdr:cNvPr id="7670" name="Text Box 16">
          <a:extLst>
            <a:ext uri="{FF2B5EF4-FFF2-40B4-BE49-F238E27FC236}">
              <a16:creationId xmlns:a16="http://schemas.microsoft.com/office/drawing/2014/main" id="{00000000-0008-0000-0100-0000F61D0000}"/>
            </a:ext>
          </a:extLst>
        </xdr:cNvPr>
        <xdr:cNvSpPr txBox="1">
          <a:spLocks noChangeArrowheads="1"/>
        </xdr:cNvSpPr>
      </xdr:nvSpPr>
      <xdr:spPr bwMode="auto">
        <a:xfrm>
          <a:off x="800100" y="21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71" name="Text Box 1">
          <a:extLst>
            <a:ext uri="{FF2B5EF4-FFF2-40B4-BE49-F238E27FC236}">
              <a16:creationId xmlns:a16="http://schemas.microsoft.com/office/drawing/2014/main" id="{00000000-0008-0000-0100-0000F71D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72" name="Text Box 2">
          <a:extLst>
            <a:ext uri="{FF2B5EF4-FFF2-40B4-BE49-F238E27FC236}">
              <a16:creationId xmlns:a16="http://schemas.microsoft.com/office/drawing/2014/main" id="{00000000-0008-0000-0100-0000F81D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73" name="Text Box 3">
          <a:extLst>
            <a:ext uri="{FF2B5EF4-FFF2-40B4-BE49-F238E27FC236}">
              <a16:creationId xmlns:a16="http://schemas.microsoft.com/office/drawing/2014/main" id="{00000000-0008-0000-0100-0000F91D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74" name="Text Box 4">
          <a:extLst>
            <a:ext uri="{FF2B5EF4-FFF2-40B4-BE49-F238E27FC236}">
              <a16:creationId xmlns:a16="http://schemas.microsoft.com/office/drawing/2014/main" id="{00000000-0008-0000-0100-0000FA1D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75" name="Text Box 5">
          <a:extLst>
            <a:ext uri="{FF2B5EF4-FFF2-40B4-BE49-F238E27FC236}">
              <a16:creationId xmlns:a16="http://schemas.microsoft.com/office/drawing/2014/main" id="{00000000-0008-0000-0100-0000FB1D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7676" name="Text Box 16">
          <a:extLst>
            <a:ext uri="{FF2B5EF4-FFF2-40B4-BE49-F238E27FC236}">
              <a16:creationId xmlns:a16="http://schemas.microsoft.com/office/drawing/2014/main" id="{00000000-0008-0000-0100-0000FC1D0000}"/>
            </a:ext>
          </a:extLst>
        </xdr:cNvPr>
        <xdr:cNvSpPr txBox="1">
          <a:spLocks noChangeArrowheads="1"/>
        </xdr:cNvSpPr>
      </xdr:nvSpPr>
      <xdr:spPr bwMode="auto">
        <a:xfrm>
          <a:off x="800100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77" name="Text Box 1">
          <a:extLst>
            <a:ext uri="{FF2B5EF4-FFF2-40B4-BE49-F238E27FC236}">
              <a16:creationId xmlns:a16="http://schemas.microsoft.com/office/drawing/2014/main" id="{00000000-0008-0000-0100-0000FD1D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78" name="Text Box 2">
          <a:extLst>
            <a:ext uri="{FF2B5EF4-FFF2-40B4-BE49-F238E27FC236}">
              <a16:creationId xmlns:a16="http://schemas.microsoft.com/office/drawing/2014/main" id="{00000000-0008-0000-0100-0000FE1D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79" name="Text Box 3">
          <a:extLst>
            <a:ext uri="{FF2B5EF4-FFF2-40B4-BE49-F238E27FC236}">
              <a16:creationId xmlns:a16="http://schemas.microsoft.com/office/drawing/2014/main" id="{00000000-0008-0000-0100-0000FF1D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80" name="Text Box 4">
          <a:extLst>
            <a:ext uri="{FF2B5EF4-FFF2-40B4-BE49-F238E27FC236}">
              <a16:creationId xmlns:a16="http://schemas.microsoft.com/office/drawing/2014/main" id="{00000000-0008-0000-0100-000000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7681" name="Text Box 16">
          <a:extLst>
            <a:ext uri="{FF2B5EF4-FFF2-40B4-BE49-F238E27FC236}">
              <a16:creationId xmlns:a16="http://schemas.microsoft.com/office/drawing/2014/main" id="{00000000-0008-0000-0100-0000011E0000}"/>
            </a:ext>
          </a:extLst>
        </xdr:cNvPr>
        <xdr:cNvSpPr txBox="1">
          <a:spLocks noChangeArrowheads="1"/>
        </xdr:cNvSpPr>
      </xdr:nvSpPr>
      <xdr:spPr bwMode="auto">
        <a:xfrm>
          <a:off x="800100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82" name="Text Box 1">
          <a:extLst>
            <a:ext uri="{FF2B5EF4-FFF2-40B4-BE49-F238E27FC236}">
              <a16:creationId xmlns:a16="http://schemas.microsoft.com/office/drawing/2014/main" id="{00000000-0008-0000-0100-000002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83" name="Text Box 2">
          <a:extLst>
            <a:ext uri="{FF2B5EF4-FFF2-40B4-BE49-F238E27FC236}">
              <a16:creationId xmlns:a16="http://schemas.microsoft.com/office/drawing/2014/main" id="{00000000-0008-0000-0100-000003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84" name="Text Box 3">
          <a:extLst>
            <a:ext uri="{FF2B5EF4-FFF2-40B4-BE49-F238E27FC236}">
              <a16:creationId xmlns:a16="http://schemas.microsoft.com/office/drawing/2014/main" id="{00000000-0008-0000-0100-000004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85" name="Text Box 4">
          <a:extLst>
            <a:ext uri="{FF2B5EF4-FFF2-40B4-BE49-F238E27FC236}">
              <a16:creationId xmlns:a16="http://schemas.microsoft.com/office/drawing/2014/main" id="{00000000-0008-0000-0100-000005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86" name="Text Box 5">
          <a:extLst>
            <a:ext uri="{FF2B5EF4-FFF2-40B4-BE49-F238E27FC236}">
              <a16:creationId xmlns:a16="http://schemas.microsoft.com/office/drawing/2014/main" id="{00000000-0008-0000-0100-000006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7687" name="Text Box 16">
          <a:extLst>
            <a:ext uri="{FF2B5EF4-FFF2-40B4-BE49-F238E27FC236}">
              <a16:creationId xmlns:a16="http://schemas.microsoft.com/office/drawing/2014/main" id="{00000000-0008-0000-0100-0000071E0000}"/>
            </a:ext>
          </a:extLst>
        </xdr:cNvPr>
        <xdr:cNvSpPr txBox="1">
          <a:spLocks noChangeArrowheads="1"/>
        </xdr:cNvSpPr>
      </xdr:nvSpPr>
      <xdr:spPr bwMode="auto">
        <a:xfrm>
          <a:off x="800100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688" name="Text Box 1">
          <a:extLst>
            <a:ext uri="{FF2B5EF4-FFF2-40B4-BE49-F238E27FC236}">
              <a16:creationId xmlns:a16="http://schemas.microsoft.com/office/drawing/2014/main" id="{00000000-0008-0000-0100-0000081E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689" name="Text Box 2">
          <a:extLst>
            <a:ext uri="{FF2B5EF4-FFF2-40B4-BE49-F238E27FC236}">
              <a16:creationId xmlns:a16="http://schemas.microsoft.com/office/drawing/2014/main" id="{00000000-0008-0000-0100-0000091E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690" name="Text Box 3">
          <a:extLst>
            <a:ext uri="{FF2B5EF4-FFF2-40B4-BE49-F238E27FC236}">
              <a16:creationId xmlns:a16="http://schemas.microsoft.com/office/drawing/2014/main" id="{00000000-0008-0000-0100-00000A1E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691" name="Text Box 1">
          <a:extLst>
            <a:ext uri="{FF2B5EF4-FFF2-40B4-BE49-F238E27FC236}">
              <a16:creationId xmlns:a16="http://schemas.microsoft.com/office/drawing/2014/main" id="{00000000-0008-0000-0100-00000B1E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692" name="Text Box 2">
          <a:extLst>
            <a:ext uri="{FF2B5EF4-FFF2-40B4-BE49-F238E27FC236}">
              <a16:creationId xmlns:a16="http://schemas.microsoft.com/office/drawing/2014/main" id="{00000000-0008-0000-0100-00000C1E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693" name="Text Box 3">
          <a:extLst>
            <a:ext uri="{FF2B5EF4-FFF2-40B4-BE49-F238E27FC236}">
              <a16:creationId xmlns:a16="http://schemas.microsoft.com/office/drawing/2014/main" id="{00000000-0008-0000-0100-00000D1E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694" name="Text Box 4">
          <a:extLst>
            <a:ext uri="{FF2B5EF4-FFF2-40B4-BE49-F238E27FC236}">
              <a16:creationId xmlns:a16="http://schemas.microsoft.com/office/drawing/2014/main" id="{00000000-0008-0000-0100-00000E1E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695" name="Text Box 5">
          <a:extLst>
            <a:ext uri="{FF2B5EF4-FFF2-40B4-BE49-F238E27FC236}">
              <a16:creationId xmlns:a16="http://schemas.microsoft.com/office/drawing/2014/main" id="{00000000-0008-0000-0100-00000F1E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</xdr:row>
      <xdr:rowOff>28575</xdr:rowOff>
    </xdr:from>
    <xdr:ext cx="104775" cy="257175"/>
    <xdr:sp macro="" textlink="">
      <xdr:nvSpPr>
        <xdr:cNvPr id="7696" name="Text Box 16">
          <a:extLst>
            <a:ext uri="{FF2B5EF4-FFF2-40B4-BE49-F238E27FC236}">
              <a16:creationId xmlns:a16="http://schemas.microsoft.com/office/drawing/2014/main" id="{00000000-0008-0000-0100-0000101E0000}"/>
            </a:ext>
          </a:extLst>
        </xdr:cNvPr>
        <xdr:cNvSpPr txBox="1">
          <a:spLocks noChangeArrowheads="1"/>
        </xdr:cNvSpPr>
      </xdr:nvSpPr>
      <xdr:spPr bwMode="auto">
        <a:xfrm>
          <a:off x="800100" y="21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97" name="Text Box 1">
          <a:extLst>
            <a:ext uri="{FF2B5EF4-FFF2-40B4-BE49-F238E27FC236}">
              <a16:creationId xmlns:a16="http://schemas.microsoft.com/office/drawing/2014/main" id="{00000000-0008-0000-0100-000011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98" name="Text Box 2">
          <a:extLst>
            <a:ext uri="{FF2B5EF4-FFF2-40B4-BE49-F238E27FC236}">
              <a16:creationId xmlns:a16="http://schemas.microsoft.com/office/drawing/2014/main" id="{00000000-0008-0000-0100-000012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99" name="Text Box 3">
          <a:extLst>
            <a:ext uri="{FF2B5EF4-FFF2-40B4-BE49-F238E27FC236}">
              <a16:creationId xmlns:a16="http://schemas.microsoft.com/office/drawing/2014/main" id="{00000000-0008-0000-0100-000013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700" name="Text Box 4">
          <a:extLst>
            <a:ext uri="{FF2B5EF4-FFF2-40B4-BE49-F238E27FC236}">
              <a16:creationId xmlns:a16="http://schemas.microsoft.com/office/drawing/2014/main" id="{00000000-0008-0000-0100-000014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701" name="Text Box 5">
          <a:extLst>
            <a:ext uri="{FF2B5EF4-FFF2-40B4-BE49-F238E27FC236}">
              <a16:creationId xmlns:a16="http://schemas.microsoft.com/office/drawing/2014/main" id="{00000000-0008-0000-0100-000015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7702" name="Text Box 16">
          <a:extLst>
            <a:ext uri="{FF2B5EF4-FFF2-40B4-BE49-F238E27FC236}">
              <a16:creationId xmlns:a16="http://schemas.microsoft.com/office/drawing/2014/main" id="{00000000-0008-0000-0100-0000161E0000}"/>
            </a:ext>
          </a:extLst>
        </xdr:cNvPr>
        <xdr:cNvSpPr txBox="1">
          <a:spLocks noChangeArrowheads="1"/>
        </xdr:cNvSpPr>
      </xdr:nvSpPr>
      <xdr:spPr bwMode="auto">
        <a:xfrm>
          <a:off x="800100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703" name="Text Box 1">
          <a:extLst>
            <a:ext uri="{FF2B5EF4-FFF2-40B4-BE49-F238E27FC236}">
              <a16:creationId xmlns:a16="http://schemas.microsoft.com/office/drawing/2014/main" id="{00000000-0008-0000-0100-000017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704" name="Text Box 2">
          <a:extLst>
            <a:ext uri="{FF2B5EF4-FFF2-40B4-BE49-F238E27FC236}">
              <a16:creationId xmlns:a16="http://schemas.microsoft.com/office/drawing/2014/main" id="{00000000-0008-0000-0100-000018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705" name="Text Box 3">
          <a:extLst>
            <a:ext uri="{FF2B5EF4-FFF2-40B4-BE49-F238E27FC236}">
              <a16:creationId xmlns:a16="http://schemas.microsoft.com/office/drawing/2014/main" id="{00000000-0008-0000-0100-000019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706" name="Text Box 4">
          <a:extLst>
            <a:ext uri="{FF2B5EF4-FFF2-40B4-BE49-F238E27FC236}">
              <a16:creationId xmlns:a16="http://schemas.microsoft.com/office/drawing/2014/main" id="{00000000-0008-0000-0100-00001A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7707" name="Text Box 16">
          <a:extLst>
            <a:ext uri="{FF2B5EF4-FFF2-40B4-BE49-F238E27FC236}">
              <a16:creationId xmlns:a16="http://schemas.microsoft.com/office/drawing/2014/main" id="{00000000-0008-0000-0100-00001B1E0000}"/>
            </a:ext>
          </a:extLst>
        </xdr:cNvPr>
        <xdr:cNvSpPr txBox="1">
          <a:spLocks noChangeArrowheads="1"/>
        </xdr:cNvSpPr>
      </xdr:nvSpPr>
      <xdr:spPr bwMode="auto">
        <a:xfrm>
          <a:off x="800100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708" name="Text Box 1">
          <a:extLst>
            <a:ext uri="{FF2B5EF4-FFF2-40B4-BE49-F238E27FC236}">
              <a16:creationId xmlns:a16="http://schemas.microsoft.com/office/drawing/2014/main" id="{00000000-0008-0000-0100-00001C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709" name="Text Box 2">
          <a:extLst>
            <a:ext uri="{FF2B5EF4-FFF2-40B4-BE49-F238E27FC236}">
              <a16:creationId xmlns:a16="http://schemas.microsoft.com/office/drawing/2014/main" id="{00000000-0008-0000-0100-00001D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710" name="Text Box 3">
          <a:extLst>
            <a:ext uri="{FF2B5EF4-FFF2-40B4-BE49-F238E27FC236}">
              <a16:creationId xmlns:a16="http://schemas.microsoft.com/office/drawing/2014/main" id="{00000000-0008-0000-0100-00001E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711" name="Text Box 4">
          <a:extLst>
            <a:ext uri="{FF2B5EF4-FFF2-40B4-BE49-F238E27FC236}">
              <a16:creationId xmlns:a16="http://schemas.microsoft.com/office/drawing/2014/main" id="{00000000-0008-0000-0100-00001F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712" name="Text Box 5">
          <a:extLst>
            <a:ext uri="{FF2B5EF4-FFF2-40B4-BE49-F238E27FC236}">
              <a16:creationId xmlns:a16="http://schemas.microsoft.com/office/drawing/2014/main" id="{00000000-0008-0000-0100-000020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3</xdr:row>
      <xdr:rowOff>28575</xdr:rowOff>
    </xdr:from>
    <xdr:ext cx="104775" cy="257175"/>
    <xdr:sp macro="" textlink="">
      <xdr:nvSpPr>
        <xdr:cNvPr id="7713" name="Text Box 16">
          <a:extLst>
            <a:ext uri="{FF2B5EF4-FFF2-40B4-BE49-F238E27FC236}">
              <a16:creationId xmlns:a16="http://schemas.microsoft.com/office/drawing/2014/main" id="{00000000-0008-0000-0100-0000211E0000}"/>
            </a:ext>
          </a:extLst>
        </xdr:cNvPr>
        <xdr:cNvSpPr txBox="1">
          <a:spLocks noChangeArrowheads="1"/>
        </xdr:cNvSpPr>
      </xdr:nvSpPr>
      <xdr:spPr bwMode="auto">
        <a:xfrm>
          <a:off x="963385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72118</xdr:colOff>
      <xdr:row>3</xdr:row>
      <xdr:rowOff>28575</xdr:rowOff>
    </xdr:from>
    <xdr:ext cx="104775" cy="257175"/>
    <xdr:sp macro="" textlink="">
      <xdr:nvSpPr>
        <xdr:cNvPr id="7714" name="Text Box 16">
          <a:extLst>
            <a:ext uri="{FF2B5EF4-FFF2-40B4-BE49-F238E27FC236}">
              <a16:creationId xmlns:a16="http://schemas.microsoft.com/office/drawing/2014/main" id="{00000000-0008-0000-0100-0000221E0000}"/>
            </a:ext>
          </a:extLst>
        </xdr:cNvPr>
        <xdr:cNvSpPr txBox="1">
          <a:spLocks noChangeArrowheads="1"/>
        </xdr:cNvSpPr>
      </xdr:nvSpPr>
      <xdr:spPr bwMode="auto">
        <a:xfrm>
          <a:off x="500743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715" name="Text Box 1">
          <a:extLst>
            <a:ext uri="{FF2B5EF4-FFF2-40B4-BE49-F238E27FC236}">
              <a16:creationId xmlns:a16="http://schemas.microsoft.com/office/drawing/2014/main" id="{00000000-0008-0000-0100-000023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716" name="Text Box 2">
          <a:extLst>
            <a:ext uri="{FF2B5EF4-FFF2-40B4-BE49-F238E27FC236}">
              <a16:creationId xmlns:a16="http://schemas.microsoft.com/office/drawing/2014/main" id="{00000000-0008-0000-0100-000024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717" name="Text Box 3">
          <a:extLst>
            <a:ext uri="{FF2B5EF4-FFF2-40B4-BE49-F238E27FC236}">
              <a16:creationId xmlns:a16="http://schemas.microsoft.com/office/drawing/2014/main" id="{00000000-0008-0000-0100-000025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718" name="Text Box 4">
          <a:extLst>
            <a:ext uri="{FF2B5EF4-FFF2-40B4-BE49-F238E27FC236}">
              <a16:creationId xmlns:a16="http://schemas.microsoft.com/office/drawing/2014/main" id="{00000000-0008-0000-0100-000026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719" name="Text Box 1">
          <a:extLst>
            <a:ext uri="{FF2B5EF4-FFF2-40B4-BE49-F238E27FC236}">
              <a16:creationId xmlns:a16="http://schemas.microsoft.com/office/drawing/2014/main" id="{00000000-0008-0000-0100-0000271E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720" name="Text Box 2">
          <a:extLst>
            <a:ext uri="{FF2B5EF4-FFF2-40B4-BE49-F238E27FC236}">
              <a16:creationId xmlns:a16="http://schemas.microsoft.com/office/drawing/2014/main" id="{00000000-0008-0000-0100-0000281E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721" name="Text Box 3">
          <a:extLst>
            <a:ext uri="{FF2B5EF4-FFF2-40B4-BE49-F238E27FC236}">
              <a16:creationId xmlns:a16="http://schemas.microsoft.com/office/drawing/2014/main" id="{00000000-0008-0000-0100-0000291E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722" name="Text Box 4">
          <a:extLst>
            <a:ext uri="{FF2B5EF4-FFF2-40B4-BE49-F238E27FC236}">
              <a16:creationId xmlns:a16="http://schemas.microsoft.com/office/drawing/2014/main" id="{00000000-0008-0000-0100-00002A1E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723" name="Text Box 5">
          <a:extLst>
            <a:ext uri="{FF2B5EF4-FFF2-40B4-BE49-F238E27FC236}">
              <a16:creationId xmlns:a16="http://schemas.microsoft.com/office/drawing/2014/main" id="{00000000-0008-0000-0100-00002B1E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724" name="Text Box 6">
          <a:extLst>
            <a:ext uri="{FF2B5EF4-FFF2-40B4-BE49-F238E27FC236}">
              <a16:creationId xmlns:a16="http://schemas.microsoft.com/office/drawing/2014/main" id="{00000000-0008-0000-0100-00002C1E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3</xdr:row>
      <xdr:rowOff>28575</xdr:rowOff>
    </xdr:from>
    <xdr:ext cx="104775" cy="257175"/>
    <xdr:sp macro="" textlink="">
      <xdr:nvSpPr>
        <xdr:cNvPr id="7725" name="Text Box 16">
          <a:extLst>
            <a:ext uri="{FF2B5EF4-FFF2-40B4-BE49-F238E27FC236}">
              <a16:creationId xmlns:a16="http://schemas.microsoft.com/office/drawing/2014/main" id="{00000000-0008-0000-0100-00002D1E0000}"/>
            </a:ext>
          </a:extLst>
        </xdr:cNvPr>
        <xdr:cNvSpPr txBox="1">
          <a:spLocks noChangeArrowheads="1"/>
        </xdr:cNvSpPr>
      </xdr:nvSpPr>
      <xdr:spPr bwMode="auto">
        <a:xfrm>
          <a:off x="1614828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7726" name="Text Box 16">
          <a:extLst>
            <a:ext uri="{FF2B5EF4-FFF2-40B4-BE49-F238E27FC236}">
              <a16:creationId xmlns:a16="http://schemas.microsoft.com/office/drawing/2014/main" id="{00000000-0008-0000-0100-00002E1E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10</xdr:row>
      <xdr:rowOff>180294</xdr:rowOff>
    </xdr:from>
    <xdr:ext cx="104775" cy="257175"/>
    <xdr:sp macro="" textlink="">
      <xdr:nvSpPr>
        <xdr:cNvPr id="7727" name="Text Box 5">
          <a:extLst>
            <a:ext uri="{FF2B5EF4-FFF2-40B4-BE49-F238E27FC236}">
              <a16:creationId xmlns:a16="http://schemas.microsoft.com/office/drawing/2014/main" id="{00000000-0008-0000-0100-00002F1E0000}"/>
            </a:ext>
          </a:extLst>
        </xdr:cNvPr>
        <xdr:cNvSpPr txBox="1">
          <a:spLocks noChangeArrowheads="1"/>
        </xdr:cNvSpPr>
      </xdr:nvSpPr>
      <xdr:spPr bwMode="auto">
        <a:xfrm>
          <a:off x="447335" y="7613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728" name="Text Box 1">
          <a:extLst>
            <a:ext uri="{FF2B5EF4-FFF2-40B4-BE49-F238E27FC236}">
              <a16:creationId xmlns:a16="http://schemas.microsoft.com/office/drawing/2014/main" id="{00000000-0008-0000-0100-0000301E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729" name="Text Box 2">
          <a:extLst>
            <a:ext uri="{FF2B5EF4-FFF2-40B4-BE49-F238E27FC236}">
              <a16:creationId xmlns:a16="http://schemas.microsoft.com/office/drawing/2014/main" id="{00000000-0008-0000-0100-0000311E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730" name="Text Box 3">
          <a:extLst>
            <a:ext uri="{FF2B5EF4-FFF2-40B4-BE49-F238E27FC236}">
              <a16:creationId xmlns:a16="http://schemas.microsoft.com/office/drawing/2014/main" id="{00000000-0008-0000-0100-0000321E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731" name="Text Box 4">
          <a:extLst>
            <a:ext uri="{FF2B5EF4-FFF2-40B4-BE49-F238E27FC236}">
              <a16:creationId xmlns:a16="http://schemas.microsoft.com/office/drawing/2014/main" id="{00000000-0008-0000-0100-0000331E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732" name="Text Box 5">
          <a:extLst>
            <a:ext uri="{FF2B5EF4-FFF2-40B4-BE49-F238E27FC236}">
              <a16:creationId xmlns:a16="http://schemas.microsoft.com/office/drawing/2014/main" id="{00000000-0008-0000-0100-0000341E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733" name="Text Box 1">
          <a:extLst>
            <a:ext uri="{FF2B5EF4-FFF2-40B4-BE49-F238E27FC236}">
              <a16:creationId xmlns:a16="http://schemas.microsoft.com/office/drawing/2014/main" id="{00000000-0008-0000-0100-0000351E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734" name="Text Box 2">
          <a:extLst>
            <a:ext uri="{FF2B5EF4-FFF2-40B4-BE49-F238E27FC236}">
              <a16:creationId xmlns:a16="http://schemas.microsoft.com/office/drawing/2014/main" id="{00000000-0008-0000-0100-0000361E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735" name="Text Box 3">
          <a:extLst>
            <a:ext uri="{FF2B5EF4-FFF2-40B4-BE49-F238E27FC236}">
              <a16:creationId xmlns:a16="http://schemas.microsoft.com/office/drawing/2014/main" id="{00000000-0008-0000-0100-0000371E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736" name="Text Box 4">
          <a:extLst>
            <a:ext uri="{FF2B5EF4-FFF2-40B4-BE49-F238E27FC236}">
              <a16:creationId xmlns:a16="http://schemas.microsoft.com/office/drawing/2014/main" id="{00000000-0008-0000-0100-0000381E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430326</xdr:colOff>
      <xdr:row>11</xdr:row>
      <xdr:rowOff>95251</xdr:rowOff>
    </xdr:from>
    <xdr:ext cx="104775" cy="257175"/>
    <xdr:sp macro="" textlink="">
      <xdr:nvSpPr>
        <xdr:cNvPr id="7737" name="Text Box 7">
          <a:extLst>
            <a:ext uri="{FF2B5EF4-FFF2-40B4-BE49-F238E27FC236}">
              <a16:creationId xmlns:a16="http://schemas.microsoft.com/office/drawing/2014/main" id="{00000000-0008-0000-0100-0000391E0000}"/>
            </a:ext>
          </a:extLst>
        </xdr:cNvPr>
        <xdr:cNvSpPr txBox="1">
          <a:spLocks noChangeArrowheads="1"/>
        </xdr:cNvSpPr>
      </xdr:nvSpPr>
      <xdr:spPr bwMode="auto">
        <a:xfrm>
          <a:off x="858951" y="239077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738" name="Text Box 1">
          <a:extLst>
            <a:ext uri="{FF2B5EF4-FFF2-40B4-BE49-F238E27FC236}">
              <a16:creationId xmlns:a16="http://schemas.microsoft.com/office/drawing/2014/main" id="{00000000-0008-0000-0100-00003A1E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739" name="Text Box 2">
          <a:extLst>
            <a:ext uri="{FF2B5EF4-FFF2-40B4-BE49-F238E27FC236}">
              <a16:creationId xmlns:a16="http://schemas.microsoft.com/office/drawing/2014/main" id="{00000000-0008-0000-0100-00003B1E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740" name="Text Box 3">
          <a:extLst>
            <a:ext uri="{FF2B5EF4-FFF2-40B4-BE49-F238E27FC236}">
              <a16:creationId xmlns:a16="http://schemas.microsoft.com/office/drawing/2014/main" id="{00000000-0008-0000-0100-00003C1E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13607</xdr:colOff>
      <xdr:row>3</xdr:row>
      <xdr:rowOff>122465</xdr:rowOff>
    </xdr:from>
    <xdr:ext cx="104775" cy="257175"/>
    <xdr:sp macro="" textlink="">
      <xdr:nvSpPr>
        <xdr:cNvPr id="7741" name="Text Box 3">
          <a:extLst>
            <a:ext uri="{FF2B5EF4-FFF2-40B4-BE49-F238E27FC236}">
              <a16:creationId xmlns:a16="http://schemas.microsoft.com/office/drawing/2014/main" id="{00000000-0008-0000-0100-00003D1E0000}"/>
            </a:ext>
          </a:extLst>
        </xdr:cNvPr>
        <xdr:cNvSpPr txBox="1">
          <a:spLocks noChangeArrowheads="1"/>
        </xdr:cNvSpPr>
      </xdr:nvSpPr>
      <xdr:spPr bwMode="auto">
        <a:xfrm>
          <a:off x="442232" y="127499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742" name="Text Box 1">
          <a:extLst>
            <a:ext uri="{FF2B5EF4-FFF2-40B4-BE49-F238E27FC236}">
              <a16:creationId xmlns:a16="http://schemas.microsoft.com/office/drawing/2014/main" id="{00000000-0008-0000-0100-00003E1E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743" name="Text Box 2">
          <a:extLst>
            <a:ext uri="{FF2B5EF4-FFF2-40B4-BE49-F238E27FC236}">
              <a16:creationId xmlns:a16="http://schemas.microsoft.com/office/drawing/2014/main" id="{00000000-0008-0000-0100-00003F1E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744" name="Text Box 3">
          <a:extLst>
            <a:ext uri="{FF2B5EF4-FFF2-40B4-BE49-F238E27FC236}">
              <a16:creationId xmlns:a16="http://schemas.microsoft.com/office/drawing/2014/main" id="{00000000-0008-0000-0100-0000401E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745" name="Text Box 4">
          <a:extLst>
            <a:ext uri="{FF2B5EF4-FFF2-40B4-BE49-F238E27FC236}">
              <a16:creationId xmlns:a16="http://schemas.microsoft.com/office/drawing/2014/main" id="{00000000-0008-0000-0100-0000411E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746" name="Text Box 5">
          <a:extLst>
            <a:ext uri="{FF2B5EF4-FFF2-40B4-BE49-F238E27FC236}">
              <a16:creationId xmlns:a16="http://schemas.microsoft.com/office/drawing/2014/main" id="{00000000-0008-0000-0100-0000421E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747" name="Text Box 6">
          <a:extLst>
            <a:ext uri="{FF2B5EF4-FFF2-40B4-BE49-F238E27FC236}">
              <a16:creationId xmlns:a16="http://schemas.microsoft.com/office/drawing/2014/main" id="{00000000-0008-0000-0100-0000431E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10</xdr:row>
      <xdr:rowOff>28575</xdr:rowOff>
    </xdr:from>
    <xdr:ext cx="104775" cy="257175"/>
    <xdr:sp macro="" textlink="">
      <xdr:nvSpPr>
        <xdr:cNvPr id="7748" name="Text Box 16">
          <a:extLst>
            <a:ext uri="{FF2B5EF4-FFF2-40B4-BE49-F238E27FC236}">
              <a16:creationId xmlns:a16="http://schemas.microsoft.com/office/drawing/2014/main" id="{00000000-0008-0000-0100-0000441E0000}"/>
            </a:ext>
          </a:extLst>
        </xdr:cNvPr>
        <xdr:cNvSpPr txBox="1">
          <a:spLocks noChangeArrowheads="1"/>
        </xdr:cNvSpPr>
      </xdr:nvSpPr>
      <xdr:spPr bwMode="auto">
        <a:xfrm>
          <a:off x="800100" y="60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749" name="Text Box 1">
          <a:extLst>
            <a:ext uri="{FF2B5EF4-FFF2-40B4-BE49-F238E27FC236}">
              <a16:creationId xmlns:a16="http://schemas.microsoft.com/office/drawing/2014/main" id="{00000000-0008-0000-0100-0000451E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750" name="Text Box 2">
          <a:extLst>
            <a:ext uri="{FF2B5EF4-FFF2-40B4-BE49-F238E27FC236}">
              <a16:creationId xmlns:a16="http://schemas.microsoft.com/office/drawing/2014/main" id="{00000000-0008-0000-0100-0000461E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751" name="Text Box 3">
          <a:extLst>
            <a:ext uri="{FF2B5EF4-FFF2-40B4-BE49-F238E27FC236}">
              <a16:creationId xmlns:a16="http://schemas.microsoft.com/office/drawing/2014/main" id="{00000000-0008-0000-0100-0000471E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752" name="Text Box 4">
          <a:extLst>
            <a:ext uri="{FF2B5EF4-FFF2-40B4-BE49-F238E27FC236}">
              <a16:creationId xmlns:a16="http://schemas.microsoft.com/office/drawing/2014/main" id="{00000000-0008-0000-0100-0000481E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753" name="Text Box 5">
          <a:extLst>
            <a:ext uri="{FF2B5EF4-FFF2-40B4-BE49-F238E27FC236}">
              <a16:creationId xmlns:a16="http://schemas.microsoft.com/office/drawing/2014/main" id="{00000000-0008-0000-0100-0000491E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754" name="Text Box 1">
          <a:extLst>
            <a:ext uri="{FF2B5EF4-FFF2-40B4-BE49-F238E27FC236}">
              <a16:creationId xmlns:a16="http://schemas.microsoft.com/office/drawing/2014/main" id="{00000000-0008-0000-0100-00004A1E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755" name="Text Box 2">
          <a:extLst>
            <a:ext uri="{FF2B5EF4-FFF2-40B4-BE49-F238E27FC236}">
              <a16:creationId xmlns:a16="http://schemas.microsoft.com/office/drawing/2014/main" id="{00000000-0008-0000-0100-00004B1E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756" name="Text Box 3">
          <a:extLst>
            <a:ext uri="{FF2B5EF4-FFF2-40B4-BE49-F238E27FC236}">
              <a16:creationId xmlns:a16="http://schemas.microsoft.com/office/drawing/2014/main" id="{00000000-0008-0000-0100-00004C1E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108857</xdr:colOff>
      <xdr:row>17</xdr:row>
      <xdr:rowOff>95250</xdr:rowOff>
    </xdr:from>
    <xdr:ext cx="104775" cy="257175"/>
    <xdr:sp macro="" textlink="">
      <xdr:nvSpPr>
        <xdr:cNvPr id="7757" name="Text Box 4">
          <a:extLst>
            <a:ext uri="{FF2B5EF4-FFF2-40B4-BE49-F238E27FC236}">
              <a16:creationId xmlns:a16="http://schemas.microsoft.com/office/drawing/2014/main" id="{00000000-0008-0000-0100-00004D1E0000}"/>
            </a:ext>
          </a:extLst>
        </xdr:cNvPr>
        <xdr:cNvSpPr txBox="1">
          <a:spLocks noChangeArrowheads="1"/>
        </xdr:cNvSpPr>
      </xdr:nvSpPr>
      <xdr:spPr bwMode="auto">
        <a:xfrm>
          <a:off x="537482" y="1057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758" name="Text Box 1">
          <a:extLst>
            <a:ext uri="{FF2B5EF4-FFF2-40B4-BE49-F238E27FC236}">
              <a16:creationId xmlns:a16="http://schemas.microsoft.com/office/drawing/2014/main" id="{00000000-0008-0000-0100-00004E1E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7759" name="Text Box 16">
          <a:extLst>
            <a:ext uri="{FF2B5EF4-FFF2-40B4-BE49-F238E27FC236}">
              <a16:creationId xmlns:a16="http://schemas.microsoft.com/office/drawing/2014/main" id="{00000000-0008-0000-0100-00004F1E0000}"/>
            </a:ext>
          </a:extLst>
        </xdr:cNvPr>
        <xdr:cNvSpPr txBox="1">
          <a:spLocks noChangeArrowheads="1"/>
        </xdr:cNvSpPr>
      </xdr:nvSpPr>
      <xdr:spPr bwMode="auto">
        <a:xfrm>
          <a:off x="800100" y="80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7760" name="Text Box 5">
          <a:extLst>
            <a:ext uri="{FF2B5EF4-FFF2-40B4-BE49-F238E27FC236}">
              <a16:creationId xmlns:a16="http://schemas.microsoft.com/office/drawing/2014/main" id="{00000000-0008-0000-0100-0000501E0000}"/>
            </a:ext>
          </a:extLst>
        </xdr:cNvPr>
        <xdr:cNvSpPr txBox="1">
          <a:spLocks noChangeArrowheads="1"/>
        </xdr:cNvSpPr>
      </xdr:nvSpPr>
      <xdr:spPr bwMode="auto">
        <a:xfrm>
          <a:off x="345282" y="10334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7761" name="Text Box 16">
          <a:extLst>
            <a:ext uri="{FF2B5EF4-FFF2-40B4-BE49-F238E27FC236}">
              <a16:creationId xmlns:a16="http://schemas.microsoft.com/office/drawing/2014/main" id="{00000000-0008-0000-0100-0000511E0000}"/>
            </a:ext>
          </a:extLst>
        </xdr:cNvPr>
        <xdr:cNvSpPr txBox="1">
          <a:spLocks noChangeArrowheads="1"/>
        </xdr:cNvSpPr>
      </xdr:nvSpPr>
      <xdr:spPr bwMode="auto">
        <a:xfrm>
          <a:off x="800100" y="80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7762" name="Text Box 5">
          <a:extLst>
            <a:ext uri="{FF2B5EF4-FFF2-40B4-BE49-F238E27FC236}">
              <a16:creationId xmlns:a16="http://schemas.microsoft.com/office/drawing/2014/main" id="{00000000-0008-0000-0100-0000521E0000}"/>
            </a:ext>
          </a:extLst>
        </xdr:cNvPr>
        <xdr:cNvSpPr txBox="1">
          <a:spLocks noChangeArrowheads="1"/>
        </xdr:cNvSpPr>
      </xdr:nvSpPr>
      <xdr:spPr bwMode="auto">
        <a:xfrm>
          <a:off x="345282" y="10334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763" name="Text Box 1">
          <a:extLst>
            <a:ext uri="{FF2B5EF4-FFF2-40B4-BE49-F238E27FC236}">
              <a16:creationId xmlns:a16="http://schemas.microsoft.com/office/drawing/2014/main" id="{00000000-0008-0000-0100-0000531E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764" name="Text Box 2">
          <a:extLst>
            <a:ext uri="{FF2B5EF4-FFF2-40B4-BE49-F238E27FC236}">
              <a16:creationId xmlns:a16="http://schemas.microsoft.com/office/drawing/2014/main" id="{00000000-0008-0000-0100-0000541E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765" name="Text Box 3">
          <a:extLst>
            <a:ext uri="{FF2B5EF4-FFF2-40B4-BE49-F238E27FC236}">
              <a16:creationId xmlns:a16="http://schemas.microsoft.com/office/drawing/2014/main" id="{00000000-0008-0000-0100-0000551E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766" name="Text Box 4">
          <a:extLst>
            <a:ext uri="{FF2B5EF4-FFF2-40B4-BE49-F238E27FC236}">
              <a16:creationId xmlns:a16="http://schemas.microsoft.com/office/drawing/2014/main" id="{00000000-0008-0000-0100-0000561E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767" name="Text Box 5">
          <a:extLst>
            <a:ext uri="{FF2B5EF4-FFF2-40B4-BE49-F238E27FC236}">
              <a16:creationId xmlns:a16="http://schemas.microsoft.com/office/drawing/2014/main" id="{00000000-0008-0000-0100-0000571E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768" name="Text Box 1">
          <a:extLst>
            <a:ext uri="{FF2B5EF4-FFF2-40B4-BE49-F238E27FC236}">
              <a16:creationId xmlns:a16="http://schemas.microsoft.com/office/drawing/2014/main" id="{00000000-0008-0000-0100-0000581E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769" name="Text Box 2">
          <a:extLst>
            <a:ext uri="{FF2B5EF4-FFF2-40B4-BE49-F238E27FC236}">
              <a16:creationId xmlns:a16="http://schemas.microsoft.com/office/drawing/2014/main" id="{00000000-0008-0000-0100-0000591E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770" name="Text Box 3">
          <a:extLst>
            <a:ext uri="{FF2B5EF4-FFF2-40B4-BE49-F238E27FC236}">
              <a16:creationId xmlns:a16="http://schemas.microsoft.com/office/drawing/2014/main" id="{00000000-0008-0000-0100-00005A1E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771" name="Text Box 4">
          <a:extLst>
            <a:ext uri="{FF2B5EF4-FFF2-40B4-BE49-F238E27FC236}">
              <a16:creationId xmlns:a16="http://schemas.microsoft.com/office/drawing/2014/main" id="{00000000-0008-0000-0100-00005B1E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772" name="Text Box 1">
          <a:extLst>
            <a:ext uri="{FF2B5EF4-FFF2-40B4-BE49-F238E27FC236}">
              <a16:creationId xmlns:a16="http://schemas.microsoft.com/office/drawing/2014/main" id="{00000000-0008-0000-0100-00005C1E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773" name="Text Box 2">
          <a:extLst>
            <a:ext uri="{FF2B5EF4-FFF2-40B4-BE49-F238E27FC236}">
              <a16:creationId xmlns:a16="http://schemas.microsoft.com/office/drawing/2014/main" id="{00000000-0008-0000-0100-00005D1E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774" name="Text Box 3">
          <a:extLst>
            <a:ext uri="{FF2B5EF4-FFF2-40B4-BE49-F238E27FC236}">
              <a16:creationId xmlns:a16="http://schemas.microsoft.com/office/drawing/2014/main" id="{00000000-0008-0000-0100-00005E1E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775" name="Text Box 4">
          <a:extLst>
            <a:ext uri="{FF2B5EF4-FFF2-40B4-BE49-F238E27FC236}">
              <a16:creationId xmlns:a16="http://schemas.microsoft.com/office/drawing/2014/main" id="{00000000-0008-0000-0100-00005F1E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776" name="Text Box 5">
          <a:extLst>
            <a:ext uri="{FF2B5EF4-FFF2-40B4-BE49-F238E27FC236}">
              <a16:creationId xmlns:a16="http://schemas.microsoft.com/office/drawing/2014/main" id="{00000000-0008-0000-0100-0000601E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777" name="Text Box 1">
          <a:extLst>
            <a:ext uri="{FF2B5EF4-FFF2-40B4-BE49-F238E27FC236}">
              <a16:creationId xmlns:a16="http://schemas.microsoft.com/office/drawing/2014/main" id="{00000000-0008-0000-0100-000061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778" name="Text Box 2">
          <a:extLst>
            <a:ext uri="{FF2B5EF4-FFF2-40B4-BE49-F238E27FC236}">
              <a16:creationId xmlns:a16="http://schemas.microsoft.com/office/drawing/2014/main" id="{00000000-0008-0000-0100-000062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779" name="Text Box 3">
          <a:extLst>
            <a:ext uri="{FF2B5EF4-FFF2-40B4-BE49-F238E27FC236}">
              <a16:creationId xmlns:a16="http://schemas.microsoft.com/office/drawing/2014/main" id="{00000000-0008-0000-0100-000063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780" name="Text Box 4">
          <a:extLst>
            <a:ext uri="{FF2B5EF4-FFF2-40B4-BE49-F238E27FC236}">
              <a16:creationId xmlns:a16="http://schemas.microsoft.com/office/drawing/2014/main" id="{00000000-0008-0000-0100-000064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781" name="Text Box 5">
          <a:extLst>
            <a:ext uri="{FF2B5EF4-FFF2-40B4-BE49-F238E27FC236}">
              <a16:creationId xmlns:a16="http://schemas.microsoft.com/office/drawing/2014/main" id="{00000000-0008-0000-0100-000065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782" name="Text Box 1">
          <a:extLst>
            <a:ext uri="{FF2B5EF4-FFF2-40B4-BE49-F238E27FC236}">
              <a16:creationId xmlns:a16="http://schemas.microsoft.com/office/drawing/2014/main" id="{00000000-0008-0000-0100-0000661E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783" name="Text Box 2">
          <a:extLst>
            <a:ext uri="{FF2B5EF4-FFF2-40B4-BE49-F238E27FC236}">
              <a16:creationId xmlns:a16="http://schemas.microsoft.com/office/drawing/2014/main" id="{00000000-0008-0000-0100-0000671E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784" name="Text Box 3">
          <a:extLst>
            <a:ext uri="{FF2B5EF4-FFF2-40B4-BE49-F238E27FC236}">
              <a16:creationId xmlns:a16="http://schemas.microsoft.com/office/drawing/2014/main" id="{00000000-0008-0000-0100-0000681E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785" name="Text Box 4">
          <a:extLst>
            <a:ext uri="{FF2B5EF4-FFF2-40B4-BE49-F238E27FC236}">
              <a16:creationId xmlns:a16="http://schemas.microsoft.com/office/drawing/2014/main" id="{00000000-0008-0000-0100-0000691E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786" name="Text Box 5">
          <a:extLst>
            <a:ext uri="{FF2B5EF4-FFF2-40B4-BE49-F238E27FC236}">
              <a16:creationId xmlns:a16="http://schemas.microsoft.com/office/drawing/2014/main" id="{00000000-0008-0000-0100-00006A1E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787" name="Text Box 6">
          <a:extLst>
            <a:ext uri="{FF2B5EF4-FFF2-40B4-BE49-F238E27FC236}">
              <a16:creationId xmlns:a16="http://schemas.microsoft.com/office/drawing/2014/main" id="{00000000-0008-0000-0100-00006B1E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788" name="Text Box 1">
          <a:extLst>
            <a:ext uri="{FF2B5EF4-FFF2-40B4-BE49-F238E27FC236}">
              <a16:creationId xmlns:a16="http://schemas.microsoft.com/office/drawing/2014/main" id="{00000000-0008-0000-0100-00006C1E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789" name="Text Box 2">
          <a:extLst>
            <a:ext uri="{FF2B5EF4-FFF2-40B4-BE49-F238E27FC236}">
              <a16:creationId xmlns:a16="http://schemas.microsoft.com/office/drawing/2014/main" id="{00000000-0008-0000-0100-00006D1E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790" name="Text Box 3">
          <a:extLst>
            <a:ext uri="{FF2B5EF4-FFF2-40B4-BE49-F238E27FC236}">
              <a16:creationId xmlns:a16="http://schemas.microsoft.com/office/drawing/2014/main" id="{00000000-0008-0000-0100-00006E1E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791" name="Text Box 4">
          <a:extLst>
            <a:ext uri="{FF2B5EF4-FFF2-40B4-BE49-F238E27FC236}">
              <a16:creationId xmlns:a16="http://schemas.microsoft.com/office/drawing/2014/main" id="{00000000-0008-0000-0100-00006F1E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792" name="Text Box 5">
          <a:extLst>
            <a:ext uri="{FF2B5EF4-FFF2-40B4-BE49-F238E27FC236}">
              <a16:creationId xmlns:a16="http://schemas.microsoft.com/office/drawing/2014/main" id="{00000000-0008-0000-0100-0000701E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7793" name="Text Box 16">
          <a:extLst>
            <a:ext uri="{FF2B5EF4-FFF2-40B4-BE49-F238E27FC236}">
              <a16:creationId xmlns:a16="http://schemas.microsoft.com/office/drawing/2014/main" id="{00000000-0008-0000-0100-0000711E0000}"/>
            </a:ext>
          </a:extLst>
        </xdr:cNvPr>
        <xdr:cNvSpPr txBox="1">
          <a:spLocks noChangeArrowheads="1"/>
        </xdr:cNvSpPr>
      </xdr:nvSpPr>
      <xdr:spPr bwMode="auto">
        <a:xfrm>
          <a:off x="800100" y="41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794" name="Text Box 1">
          <a:extLst>
            <a:ext uri="{FF2B5EF4-FFF2-40B4-BE49-F238E27FC236}">
              <a16:creationId xmlns:a16="http://schemas.microsoft.com/office/drawing/2014/main" id="{00000000-0008-0000-0100-0000721E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795" name="Text Box 2">
          <a:extLst>
            <a:ext uri="{FF2B5EF4-FFF2-40B4-BE49-F238E27FC236}">
              <a16:creationId xmlns:a16="http://schemas.microsoft.com/office/drawing/2014/main" id="{00000000-0008-0000-0100-0000731E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796" name="Text Box 3">
          <a:extLst>
            <a:ext uri="{FF2B5EF4-FFF2-40B4-BE49-F238E27FC236}">
              <a16:creationId xmlns:a16="http://schemas.microsoft.com/office/drawing/2014/main" id="{00000000-0008-0000-0100-0000741E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797" name="Text Box 4">
          <a:extLst>
            <a:ext uri="{FF2B5EF4-FFF2-40B4-BE49-F238E27FC236}">
              <a16:creationId xmlns:a16="http://schemas.microsoft.com/office/drawing/2014/main" id="{00000000-0008-0000-0100-0000751E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798" name="Text Box 5">
          <a:extLst>
            <a:ext uri="{FF2B5EF4-FFF2-40B4-BE49-F238E27FC236}">
              <a16:creationId xmlns:a16="http://schemas.microsoft.com/office/drawing/2014/main" id="{00000000-0008-0000-0100-0000761E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799" name="Text Box 6">
          <a:extLst>
            <a:ext uri="{FF2B5EF4-FFF2-40B4-BE49-F238E27FC236}">
              <a16:creationId xmlns:a16="http://schemas.microsoft.com/office/drawing/2014/main" id="{00000000-0008-0000-0100-0000771E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800" name="Text Box 7">
          <a:extLst>
            <a:ext uri="{FF2B5EF4-FFF2-40B4-BE49-F238E27FC236}">
              <a16:creationId xmlns:a16="http://schemas.microsoft.com/office/drawing/2014/main" id="{00000000-0008-0000-0100-0000781E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801" name="Text Box 8">
          <a:extLst>
            <a:ext uri="{FF2B5EF4-FFF2-40B4-BE49-F238E27FC236}">
              <a16:creationId xmlns:a16="http://schemas.microsoft.com/office/drawing/2014/main" id="{00000000-0008-0000-0100-0000791E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</xdr:row>
      <xdr:rowOff>28575</xdr:rowOff>
    </xdr:from>
    <xdr:ext cx="104775" cy="257175"/>
    <xdr:sp macro="" textlink="">
      <xdr:nvSpPr>
        <xdr:cNvPr id="7802" name="Text Box 16">
          <a:extLst>
            <a:ext uri="{FF2B5EF4-FFF2-40B4-BE49-F238E27FC236}">
              <a16:creationId xmlns:a16="http://schemas.microsoft.com/office/drawing/2014/main" id="{00000000-0008-0000-0100-00007A1E0000}"/>
            </a:ext>
          </a:extLst>
        </xdr:cNvPr>
        <xdr:cNvSpPr txBox="1">
          <a:spLocks noChangeArrowheads="1"/>
        </xdr:cNvSpPr>
      </xdr:nvSpPr>
      <xdr:spPr bwMode="auto">
        <a:xfrm>
          <a:off x="800100" y="21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03" name="Text Box 1">
          <a:extLst>
            <a:ext uri="{FF2B5EF4-FFF2-40B4-BE49-F238E27FC236}">
              <a16:creationId xmlns:a16="http://schemas.microsoft.com/office/drawing/2014/main" id="{00000000-0008-0000-0100-00007B1E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04" name="Text Box 2">
          <a:extLst>
            <a:ext uri="{FF2B5EF4-FFF2-40B4-BE49-F238E27FC236}">
              <a16:creationId xmlns:a16="http://schemas.microsoft.com/office/drawing/2014/main" id="{00000000-0008-0000-0100-00007C1E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05" name="Text Box 3">
          <a:extLst>
            <a:ext uri="{FF2B5EF4-FFF2-40B4-BE49-F238E27FC236}">
              <a16:creationId xmlns:a16="http://schemas.microsoft.com/office/drawing/2014/main" id="{00000000-0008-0000-0100-00007D1E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06" name="Text Box 4">
          <a:extLst>
            <a:ext uri="{FF2B5EF4-FFF2-40B4-BE49-F238E27FC236}">
              <a16:creationId xmlns:a16="http://schemas.microsoft.com/office/drawing/2014/main" id="{00000000-0008-0000-0100-00007E1E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07" name="Text Box 5">
          <a:extLst>
            <a:ext uri="{FF2B5EF4-FFF2-40B4-BE49-F238E27FC236}">
              <a16:creationId xmlns:a16="http://schemas.microsoft.com/office/drawing/2014/main" id="{00000000-0008-0000-0100-00007F1E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08" name="Text Box 1">
          <a:extLst>
            <a:ext uri="{FF2B5EF4-FFF2-40B4-BE49-F238E27FC236}">
              <a16:creationId xmlns:a16="http://schemas.microsoft.com/office/drawing/2014/main" id="{00000000-0008-0000-0100-000080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09" name="Text Box 2">
          <a:extLst>
            <a:ext uri="{FF2B5EF4-FFF2-40B4-BE49-F238E27FC236}">
              <a16:creationId xmlns:a16="http://schemas.microsoft.com/office/drawing/2014/main" id="{00000000-0008-0000-0100-000081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10" name="Text Box 3">
          <a:extLst>
            <a:ext uri="{FF2B5EF4-FFF2-40B4-BE49-F238E27FC236}">
              <a16:creationId xmlns:a16="http://schemas.microsoft.com/office/drawing/2014/main" id="{00000000-0008-0000-0100-000082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11" name="Text Box 4">
          <a:extLst>
            <a:ext uri="{FF2B5EF4-FFF2-40B4-BE49-F238E27FC236}">
              <a16:creationId xmlns:a16="http://schemas.microsoft.com/office/drawing/2014/main" id="{00000000-0008-0000-0100-000083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12" name="Text Box 5">
          <a:extLst>
            <a:ext uri="{FF2B5EF4-FFF2-40B4-BE49-F238E27FC236}">
              <a16:creationId xmlns:a16="http://schemas.microsoft.com/office/drawing/2014/main" id="{00000000-0008-0000-0100-000084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</xdr:row>
      <xdr:rowOff>28575</xdr:rowOff>
    </xdr:from>
    <xdr:ext cx="104775" cy="257175"/>
    <xdr:sp macro="" textlink="">
      <xdr:nvSpPr>
        <xdr:cNvPr id="7813" name="Text Box 16">
          <a:extLst>
            <a:ext uri="{FF2B5EF4-FFF2-40B4-BE49-F238E27FC236}">
              <a16:creationId xmlns:a16="http://schemas.microsoft.com/office/drawing/2014/main" id="{00000000-0008-0000-0100-0000851E0000}"/>
            </a:ext>
          </a:extLst>
        </xdr:cNvPr>
        <xdr:cNvSpPr txBox="1">
          <a:spLocks noChangeArrowheads="1"/>
        </xdr:cNvSpPr>
      </xdr:nvSpPr>
      <xdr:spPr bwMode="auto">
        <a:xfrm>
          <a:off x="800100" y="137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14" name="Text Box 1">
          <a:extLst>
            <a:ext uri="{FF2B5EF4-FFF2-40B4-BE49-F238E27FC236}">
              <a16:creationId xmlns:a16="http://schemas.microsoft.com/office/drawing/2014/main" id="{00000000-0008-0000-0100-000086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15" name="Text Box 2">
          <a:extLst>
            <a:ext uri="{FF2B5EF4-FFF2-40B4-BE49-F238E27FC236}">
              <a16:creationId xmlns:a16="http://schemas.microsoft.com/office/drawing/2014/main" id="{00000000-0008-0000-0100-000087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16" name="Text Box 3">
          <a:extLst>
            <a:ext uri="{FF2B5EF4-FFF2-40B4-BE49-F238E27FC236}">
              <a16:creationId xmlns:a16="http://schemas.microsoft.com/office/drawing/2014/main" id="{00000000-0008-0000-0100-000088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17" name="Text Box 4">
          <a:extLst>
            <a:ext uri="{FF2B5EF4-FFF2-40B4-BE49-F238E27FC236}">
              <a16:creationId xmlns:a16="http://schemas.microsoft.com/office/drawing/2014/main" id="{00000000-0008-0000-0100-000089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</xdr:row>
      <xdr:rowOff>28575</xdr:rowOff>
    </xdr:from>
    <xdr:ext cx="104775" cy="257175"/>
    <xdr:sp macro="" textlink="">
      <xdr:nvSpPr>
        <xdr:cNvPr id="7818" name="Text Box 16">
          <a:extLst>
            <a:ext uri="{FF2B5EF4-FFF2-40B4-BE49-F238E27FC236}">
              <a16:creationId xmlns:a16="http://schemas.microsoft.com/office/drawing/2014/main" id="{00000000-0008-0000-0100-00008A1E0000}"/>
            </a:ext>
          </a:extLst>
        </xdr:cNvPr>
        <xdr:cNvSpPr txBox="1">
          <a:spLocks noChangeArrowheads="1"/>
        </xdr:cNvSpPr>
      </xdr:nvSpPr>
      <xdr:spPr bwMode="auto">
        <a:xfrm>
          <a:off x="800100" y="137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19" name="Text Box 1">
          <a:extLst>
            <a:ext uri="{FF2B5EF4-FFF2-40B4-BE49-F238E27FC236}">
              <a16:creationId xmlns:a16="http://schemas.microsoft.com/office/drawing/2014/main" id="{00000000-0008-0000-0100-00008B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20" name="Text Box 2">
          <a:extLst>
            <a:ext uri="{FF2B5EF4-FFF2-40B4-BE49-F238E27FC236}">
              <a16:creationId xmlns:a16="http://schemas.microsoft.com/office/drawing/2014/main" id="{00000000-0008-0000-0100-00008C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21" name="Text Box 3">
          <a:extLst>
            <a:ext uri="{FF2B5EF4-FFF2-40B4-BE49-F238E27FC236}">
              <a16:creationId xmlns:a16="http://schemas.microsoft.com/office/drawing/2014/main" id="{00000000-0008-0000-0100-00008D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22" name="Text Box 4">
          <a:extLst>
            <a:ext uri="{FF2B5EF4-FFF2-40B4-BE49-F238E27FC236}">
              <a16:creationId xmlns:a16="http://schemas.microsoft.com/office/drawing/2014/main" id="{00000000-0008-0000-0100-00008E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23" name="Text Box 5">
          <a:extLst>
            <a:ext uri="{FF2B5EF4-FFF2-40B4-BE49-F238E27FC236}">
              <a16:creationId xmlns:a16="http://schemas.microsoft.com/office/drawing/2014/main" id="{00000000-0008-0000-0100-00008F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</xdr:row>
      <xdr:rowOff>28575</xdr:rowOff>
    </xdr:from>
    <xdr:ext cx="104775" cy="257175"/>
    <xdr:sp macro="" textlink="">
      <xdr:nvSpPr>
        <xdr:cNvPr id="7824" name="Text Box 16">
          <a:extLst>
            <a:ext uri="{FF2B5EF4-FFF2-40B4-BE49-F238E27FC236}">
              <a16:creationId xmlns:a16="http://schemas.microsoft.com/office/drawing/2014/main" id="{00000000-0008-0000-0100-0000901E0000}"/>
            </a:ext>
          </a:extLst>
        </xdr:cNvPr>
        <xdr:cNvSpPr txBox="1">
          <a:spLocks noChangeArrowheads="1"/>
        </xdr:cNvSpPr>
      </xdr:nvSpPr>
      <xdr:spPr bwMode="auto">
        <a:xfrm>
          <a:off x="800100" y="137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825" name="Text Box 1">
          <a:extLst>
            <a:ext uri="{FF2B5EF4-FFF2-40B4-BE49-F238E27FC236}">
              <a16:creationId xmlns:a16="http://schemas.microsoft.com/office/drawing/2014/main" id="{00000000-0008-0000-0100-000091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826" name="Text Box 2">
          <a:extLst>
            <a:ext uri="{FF2B5EF4-FFF2-40B4-BE49-F238E27FC236}">
              <a16:creationId xmlns:a16="http://schemas.microsoft.com/office/drawing/2014/main" id="{00000000-0008-0000-0100-000092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827" name="Text Box 3">
          <a:extLst>
            <a:ext uri="{FF2B5EF4-FFF2-40B4-BE49-F238E27FC236}">
              <a16:creationId xmlns:a16="http://schemas.microsoft.com/office/drawing/2014/main" id="{00000000-0008-0000-0100-000093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8</xdr:row>
      <xdr:rowOff>130968</xdr:rowOff>
    </xdr:from>
    <xdr:ext cx="104775" cy="257175"/>
    <xdr:sp macro="" textlink="">
      <xdr:nvSpPr>
        <xdr:cNvPr id="7828" name="Text Box 4">
          <a:extLst>
            <a:ext uri="{FF2B5EF4-FFF2-40B4-BE49-F238E27FC236}">
              <a16:creationId xmlns:a16="http://schemas.microsoft.com/office/drawing/2014/main" id="{00000000-0008-0000-0100-0000941E0000}"/>
            </a:ext>
          </a:extLst>
        </xdr:cNvPr>
        <xdr:cNvSpPr txBox="1">
          <a:spLocks noChangeArrowheads="1"/>
        </xdr:cNvSpPr>
      </xdr:nvSpPr>
      <xdr:spPr bwMode="auto">
        <a:xfrm>
          <a:off x="440531" y="147399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7829" name="Text Box 1">
          <a:extLst>
            <a:ext uri="{FF2B5EF4-FFF2-40B4-BE49-F238E27FC236}">
              <a16:creationId xmlns:a16="http://schemas.microsoft.com/office/drawing/2014/main" id="{00000000-0008-0000-0100-0000951E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20</xdr:row>
      <xdr:rowOff>28575</xdr:rowOff>
    </xdr:from>
    <xdr:ext cx="104775" cy="257175"/>
    <xdr:sp macro="" textlink="">
      <xdr:nvSpPr>
        <xdr:cNvPr id="7830" name="Text Box 16">
          <a:extLst>
            <a:ext uri="{FF2B5EF4-FFF2-40B4-BE49-F238E27FC236}">
              <a16:creationId xmlns:a16="http://schemas.microsoft.com/office/drawing/2014/main" id="{00000000-0008-0000-0100-0000961E0000}"/>
            </a:ext>
          </a:extLst>
        </xdr:cNvPr>
        <xdr:cNvSpPr txBox="1">
          <a:spLocks noChangeArrowheads="1"/>
        </xdr:cNvSpPr>
      </xdr:nvSpPr>
      <xdr:spPr bwMode="auto">
        <a:xfrm>
          <a:off x="800100" y="156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20</xdr:row>
      <xdr:rowOff>0</xdr:rowOff>
    </xdr:from>
    <xdr:ext cx="104775" cy="257175"/>
    <xdr:sp macro="" textlink="">
      <xdr:nvSpPr>
        <xdr:cNvPr id="7831" name="Text Box 5">
          <a:extLst>
            <a:ext uri="{FF2B5EF4-FFF2-40B4-BE49-F238E27FC236}">
              <a16:creationId xmlns:a16="http://schemas.microsoft.com/office/drawing/2014/main" id="{00000000-0008-0000-0100-0000971E0000}"/>
            </a:ext>
          </a:extLst>
        </xdr:cNvPr>
        <xdr:cNvSpPr txBox="1">
          <a:spLocks noChangeArrowheads="1"/>
        </xdr:cNvSpPr>
      </xdr:nvSpPr>
      <xdr:spPr bwMode="auto">
        <a:xfrm>
          <a:off x="345282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832" name="Text Box 1">
          <a:extLst>
            <a:ext uri="{FF2B5EF4-FFF2-40B4-BE49-F238E27FC236}">
              <a16:creationId xmlns:a16="http://schemas.microsoft.com/office/drawing/2014/main" id="{00000000-0008-0000-0100-0000981E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833" name="Text Box 2">
          <a:extLst>
            <a:ext uri="{FF2B5EF4-FFF2-40B4-BE49-F238E27FC236}">
              <a16:creationId xmlns:a16="http://schemas.microsoft.com/office/drawing/2014/main" id="{00000000-0008-0000-0100-0000991E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834" name="Text Box 3">
          <a:extLst>
            <a:ext uri="{FF2B5EF4-FFF2-40B4-BE49-F238E27FC236}">
              <a16:creationId xmlns:a16="http://schemas.microsoft.com/office/drawing/2014/main" id="{00000000-0008-0000-0100-00009A1E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835" name="Text Box 4">
          <a:extLst>
            <a:ext uri="{FF2B5EF4-FFF2-40B4-BE49-F238E27FC236}">
              <a16:creationId xmlns:a16="http://schemas.microsoft.com/office/drawing/2014/main" id="{00000000-0008-0000-0100-00009B1E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836" name="Text Box 5">
          <a:extLst>
            <a:ext uri="{FF2B5EF4-FFF2-40B4-BE49-F238E27FC236}">
              <a16:creationId xmlns:a16="http://schemas.microsoft.com/office/drawing/2014/main" id="{00000000-0008-0000-0100-00009C1E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7837" name="Text Box 16">
          <a:extLst>
            <a:ext uri="{FF2B5EF4-FFF2-40B4-BE49-F238E27FC236}">
              <a16:creationId xmlns:a16="http://schemas.microsoft.com/office/drawing/2014/main" id="{00000000-0008-0000-0100-00009D1E0000}"/>
            </a:ext>
          </a:extLst>
        </xdr:cNvPr>
        <xdr:cNvSpPr txBox="1">
          <a:spLocks noChangeArrowheads="1"/>
        </xdr:cNvSpPr>
      </xdr:nvSpPr>
      <xdr:spPr bwMode="auto">
        <a:xfrm>
          <a:off x="800100" y="41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838" name="Text Box 1">
          <a:extLst>
            <a:ext uri="{FF2B5EF4-FFF2-40B4-BE49-F238E27FC236}">
              <a16:creationId xmlns:a16="http://schemas.microsoft.com/office/drawing/2014/main" id="{00000000-0008-0000-0100-00009E1E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839" name="Text Box 2">
          <a:extLst>
            <a:ext uri="{FF2B5EF4-FFF2-40B4-BE49-F238E27FC236}">
              <a16:creationId xmlns:a16="http://schemas.microsoft.com/office/drawing/2014/main" id="{00000000-0008-0000-0100-00009F1E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840" name="Text Box 3">
          <a:extLst>
            <a:ext uri="{FF2B5EF4-FFF2-40B4-BE49-F238E27FC236}">
              <a16:creationId xmlns:a16="http://schemas.microsoft.com/office/drawing/2014/main" id="{00000000-0008-0000-0100-0000A01E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841" name="Text Box 4">
          <a:extLst>
            <a:ext uri="{FF2B5EF4-FFF2-40B4-BE49-F238E27FC236}">
              <a16:creationId xmlns:a16="http://schemas.microsoft.com/office/drawing/2014/main" id="{00000000-0008-0000-0100-0000A11E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842" name="Text Box 5">
          <a:extLst>
            <a:ext uri="{FF2B5EF4-FFF2-40B4-BE49-F238E27FC236}">
              <a16:creationId xmlns:a16="http://schemas.microsoft.com/office/drawing/2014/main" id="{00000000-0008-0000-0100-0000A21E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843" name="Text Box 6">
          <a:extLst>
            <a:ext uri="{FF2B5EF4-FFF2-40B4-BE49-F238E27FC236}">
              <a16:creationId xmlns:a16="http://schemas.microsoft.com/office/drawing/2014/main" id="{00000000-0008-0000-0100-0000A31E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844" name="Text Box 7">
          <a:extLst>
            <a:ext uri="{FF2B5EF4-FFF2-40B4-BE49-F238E27FC236}">
              <a16:creationId xmlns:a16="http://schemas.microsoft.com/office/drawing/2014/main" id="{00000000-0008-0000-0100-0000A41E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845" name="Text Box 8">
          <a:extLst>
            <a:ext uri="{FF2B5EF4-FFF2-40B4-BE49-F238E27FC236}">
              <a16:creationId xmlns:a16="http://schemas.microsoft.com/office/drawing/2014/main" id="{00000000-0008-0000-0100-0000A51E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</xdr:row>
      <xdr:rowOff>55789</xdr:rowOff>
    </xdr:from>
    <xdr:ext cx="104775" cy="257175"/>
    <xdr:sp macro="" textlink="">
      <xdr:nvSpPr>
        <xdr:cNvPr id="7846" name="Text Box 16">
          <a:extLst>
            <a:ext uri="{FF2B5EF4-FFF2-40B4-BE49-F238E27FC236}">
              <a16:creationId xmlns:a16="http://schemas.microsoft.com/office/drawing/2014/main" id="{00000000-0008-0000-0100-0000A61E0000}"/>
            </a:ext>
          </a:extLst>
        </xdr:cNvPr>
        <xdr:cNvSpPr txBox="1">
          <a:spLocks noChangeArrowheads="1"/>
        </xdr:cNvSpPr>
      </xdr:nvSpPr>
      <xdr:spPr bwMode="auto">
        <a:xfrm>
          <a:off x="1085850" y="24628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47" name="Text Box 1">
          <a:extLst>
            <a:ext uri="{FF2B5EF4-FFF2-40B4-BE49-F238E27FC236}">
              <a16:creationId xmlns:a16="http://schemas.microsoft.com/office/drawing/2014/main" id="{00000000-0008-0000-0100-0000A71E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48" name="Text Box 2">
          <a:extLst>
            <a:ext uri="{FF2B5EF4-FFF2-40B4-BE49-F238E27FC236}">
              <a16:creationId xmlns:a16="http://schemas.microsoft.com/office/drawing/2014/main" id="{00000000-0008-0000-0100-0000A81E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49" name="Text Box 3">
          <a:extLst>
            <a:ext uri="{FF2B5EF4-FFF2-40B4-BE49-F238E27FC236}">
              <a16:creationId xmlns:a16="http://schemas.microsoft.com/office/drawing/2014/main" id="{00000000-0008-0000-0100-0000A91E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50" name="Text Box 4">
          <a:extLst>
            <a:ext uri="{FF2B5EF4-FFF2-40B4-BE49-F238E27FC236}">
              <a16:creationId xmlns:a16="http://schemas.microsoft.com/office/drawing/2014/main" id="{00000000-0008-0000-0100-0000AA1E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51" name="Text Box 5">
          <a:extLst>
            <a:ext uri="{FF2B5EF4-FFF2-40B4-BE49-F238E27FC236}">
              <a16:creationId xmlns:a16="http://schemas.microsoft.com/office/drawing/2014/main" id="{00000000-0008-0000-0100-0000AB1E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52" name="Text Box 1">
          <a:extLst>
            <a:ext uri="{FF2B5EF4-FFF2-40B4-BE49-F238E27FC236}">
              <a16:creationId xmlns:a16="http://schemas.microsoft.com/office/drawing/2014/main" id="{00000000-0008-0000-0100-0000AC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53" name="Text Box 2">
          <a:extLst>
            <a:ext uri="{FF2B5EF4-FFF2-40B4-BE49-F238E27FC236}">
              <a16:creationId xmlns:a16="http://schemas.microsoft.com/office/drawing/2014/main" id="{00000000-0008-0000-0100-0000AD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54" name="Text Box 3">
          <a:extLst>
            <a:ext uri="{FF2B5EF4-FFF2-40B4-BE49-F238E27FC236}">
              <a16:creationId xmlns:a16="http://schemas.microsoft.com/office/drawing/2014/main" id="{00000000-0008-0000-0100-0000AE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55" name="Text Box 4">
          <a:extLst>
            <a:ext uri="{FF2B5EF4-FFF2-40B4-BE49-F238E27FC236}">
              <a16:creationId xmlns:a16="http://schemas.microsoft.com/office/drawing/2014/main" id="{00000000-0008-0000-0100-0000AF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56" name="Text Box 5">
          <a:extLst>
            <a:ext uri="{FF2B5EF4-FFF2-40B4-BE49-F238E27FC236}">
              <a16:creationId xmlns:a16="http://schemas.microsoft.com/office/drawing/2014/main" id="{00000000-0008-0000-0100-0000B0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</xdr:row>
      <xdr:rowOff>28575</xdr:rowOff>
    </xdr:from>
    <xdr:ext cx="104775" cy="257175"/>
    <xdr:sp macro="" textlink="">
      <xdr:nvSpPr>
        <xdr:cNvPr id="7857" name="Text Box 16">
          <a:extLst>
            <a:ext uri="{FF2B5EF4-FFF2-40B4-BE49-F238E27FC236}">
              <a16:creationId xmlns:a16="http://schemas.microsoft.com/office/drawing/2014/main" id="{00000000-0008-0000-0100-0000B11E0000}"/>
            </a:ext>
          </a:extLst>
        </xdr:cNvPr>
        <xdr:cNvSpPr txBox="1">
          <a:spLocks noChangeArrowheads="1"/>
        </xdr:cNvSpPr>
      </xdr:nvSpPr>
      <xdr:spPr bwMode="auto">
        <a:xfrm>
          <a:off x="800100" y="137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58" name="Text Box 1">
          <a:extLst>
            <a:ext uri="{FF2B5EF4-FFF2-40B4-BE49-F238E27FC236}">
              <a16:creationId xmlns:a16="http://schemas.microsoft.com/office/drawing/2014/main" id="{00000000-0008-0000-0100-0000B2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59" name="Text Box 2">
          <a:extLst>
            <a:ext uri="{FF2B5EF4-FFF2-40B4-BE49-F238E27FC236}">
              <a16:creationId xmlns:a16="http://schemas.microsoft.com/office/drawing/2014/main" id="{00000000-0008-0000-0100-0000B3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60" name="Text Box 3">
          <a:extLst>
            <a:ext uri="{FF2B5EF4-FFF2-40B4-BE49-F238E27FC236}">
              <a16:creationId xmlns:a16="http://schemas.microsoft.com/office/drawing/2014/main" id="{00000000-0008-0000-0100-0000B4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61" name="Text Box 4">
          <a:extLst>
            <a:ext uri="{FF2B5EF4-FFF2-40B4-BE49-F238E27FC236}">
              <a16:creationId xmlns:a16="http://schemas.microsoft.com/office/drawing/2014/main" id="{00000000-0008-0000-0100-0000B5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</xdr:row>
      <xdr:rowOff>28575</xdr:rowOff>
    </xdr:from>
    <xdr:ext cx="104775" cy="257175"/>
    <xdr:sp macro="" textlink="">
      <xdr:nvSpPr>
        <xdr:cNvPr id="7862" name="Text Box 16">
          <a:extLst>
            <a:ext uri="{FF2B5EF4-FFF2-40B4-BE49-F238E27FC236}">
              <a16:creationId xmlns:a16="http://schemas.microsoft.com/office/drawing/2014/main" id="{00000000-0008-0000-0100-0000B61E0000}"/>
            </a:ext>
          </a:extLst>
        </xdr:cNvPr>
        <xdr:cNvSpPr txBox="1">
          <a:spLocks noChangeArrowheads="1"/>
        </xdr:cNvSpPr>
      </xdr:nvSpPr>
      <xdr:spPr bwMode="auto">
        <a:xfrm>
          <a:off x="800100" y="137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63" name="Text Box 1">
          <a:extLst>
            <a:ext uri="{FF2B5EF4-FFF2-40B4-BE49-F238E27FC236}">
              <a16:creationId xmlns:a16="http://schemas.microsoft.com/office/drawing/2014/main" id="{00000000-0008-0000-0100-0000B7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64" name="Text Box 2">
          <a:extLst>
            <a:ext uri="{FF2B5EF4-FFF2-40B4-BE49-F238E27FC236}">
              <a16:creationId xmlns:a16="http://schemas.microsoft.com/office/drawing/2014/main" id="{00000000-0008-0000-0100-0000B8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65" name="Text Box 3">
          <a:extLst>
            <a:ext uri="{FF2B5EF4-FFF2-40B4-BE49-F238E27FC236}">
              <a16:creationId xmlns:a16="http://schemas.microsoft.com/office/drawing/2014/main" id="{00000000-0008-0000-0100-0000B9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66" name="Text Box 4">
          <a:extLst>
            <a:ext uri="{FF2B5EF4-FFF2-40B4-BE49-F238E27FC236}">
              <a16:creationId xmlns:a16="http://schemas.microsoft.com/office/drawing/2014/main" id="{00000000-0008-0000-0100-0000BA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67" name="Text Box 5">
          <a:extLst>
            <a:ext uri="{FF2B5EF4-FFF2-40B4-BE49-F238E27FC236}">
              <a16:creationId xmlns:a16="http://schemas.microsoft.com/office/drawing/2014/main" id="{00000000-0008-0000-0100-0000BB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4</xdr:row>
      <xdr:rowOff>28575</xdr:rowOff>
    </xdr:from>
    <xdr:ext cx="104775" cy="257175"/>
    <xdr:sp macro="" textlink="">
      <xdr:nvSpPr>
        <xdr:cNvPr id="7868" name="Text Box 16">
          <a:extLst>
            <a:ext uri="{FF2B5EF4-FFF2-40B4-BE49-F238E27FC236}">
              <a16:creationId xmlns:a16="http://schemas.microsoft.com/office/drawing/2014/main" id="{00000000-0008-0000-0100-0000BC1E0000}"/>
            </a:ext>
          </a:extLst>
        </xdr:cNvPr>
        <xdr:cNvSpPr txBox="1">
          <a:spLocks noChangeArrowheads="1"/>
        </xdr:cNvSpPr>
      </xdr:nvSpPr>
      <xdr:spPr bwMode="auto">
        <a:xfrm>
          <a:off x="963385" y="137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8</xdr:row>
      <xdr:rowOff>130968</xdr:rowOff>
    </xdr:from>
    <xdr:ext cx="104775" cy="257175"/>
    <xdr:sp macro="" textlink="">
      <xdr:nvSpPr>
        <xdr:cNvPr id="7869" name="Text Box 4">
          <a:extLst>
            <a:ext uri="{FF2B5EF4-FFF2-40B4-BE49-F238E27FC236}">
              <a16:creationId xmlns:a16="http://schemas.microsoft.com/office/drawing/2014/main" id="{00000000-0008-0000-0100-0000BD1E0000}"/>
            </a:ext>
          </a:extLst>
        </xdr:cNvPr>
        <xdr:cNvSpPr txBox="1">
          <a:spLocks noChangeArrowheads="1"/>
        </xdr:cNvSpPr>
      </xdr:nvSpPr>
      <xdr:spPr bwMode="auto">
        <a:xfrm>
          <a:off x="440531" y="147399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517071</xdr:colOff>
      <xdr:row>5</xdr:row>
      <xdr:rowOff>108857</xdr:rowOff>
    </xdr:from>
    <xdr:ext cx="104775" cy="257175"/>
    <xdr:sp macro="" textlink="">
      <xdr:nvSpPr>
        <xdr:cNvPr id="7870" name="Text Box 1">
          <a:extLst>
            <a:ext uri="{FF2B5EF4-FFF2-40B4-BE49-F238E27FC236}">
              <a16:creationId xmlns:a16="http://schemas.microsoft.com/office/drawing/2014/main" id="{00000000-0008-0000-0100-0000BE1E0000}"/>
            </a:ext>
          </a:extLst>
        </xdr:cNvPr>
        <xdr:cNvSpPr txBox="1">
          <a:spLocks noChangeArrowheads="1"/>
        </xdr:cNvSpPr>
      </xdr:nvSpPr>
      <xdr:spPr bwMode="auto">
        <a:xfrm>
          <a:off x="945696" y="259488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425903</xdr:colOff>
      <xdr:row>10</xdr:row>
      <xdr:rowOff>137432</xdr:rowOff>
    </xdr:from>
    <xdr:ext cx="104775" cy="257175"/>
    <xdr:sp macro="" textlink="">
      <xdr:nvSpPr>
        <xdr:cNvPr id="7871" name="Text Box 16">
          <a:extLst>
            <a:ext uri="{FF2B5EF4-FFF2-40B4-BE49-F238E27FC236}">
              <a16:creationId xmlns:a16="http://schemas.microsoft.com/office/drawing/2014/main" id="{00000000-0008-0000-0100-0000BF1E0000}"/>
            </a:ext>
          </a:extLst>
        </xdr:cNvPr>
        <xdr:cNvSpPr txBox="1">
          <a:spLocks noChangeArrowheads="1"/>
        </xdr:cNvSpPr>
      </xdr:nvSpPr>
      <xdr:spPr bwMode="auto">
        <a:xfrm>
          <a:off x="854528" y="22424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20</xdr:row>
      <xdr:rowOff>0</xdr:rowOff>
    </xdr:from>
    <xdr:ext cx="104775" cy="257175"/>
    <xdr:sp macro="" textlink="">
      <xdr:nvSpPr>
        <xdr:cNvPr id="7872" name="Text Box 5">
          <a:extLst>
            <a:ext uri="{FF2B5EF4-FFF2-40B4-BE49-F238E27FC236}">
              <a16:creationId xmlns:a16="http://schemas.microsoft.com/office/drawing/2014/main" id="{00000000-0008-0000-0100-0000C01E0000}"/>
            </a:ext>
          </a:extLst>
        </xdr:cNvPr>
        <xdr:cNvSpPr txBox="1">
          <a:spLocks noChangeArrowheads="1"/>
        </xdr:cNvSpPr>
      </xdr:nvSpPr>
      <xdr:spPr bwMode="auto">
        <a:xfrm>
          <a:off x="345282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7873" name="Text Box 1">
          <a:extLst>
            <a:ext uri="{FF2B5EF4-FFF2-40B4-BE49-F238E27FC236}">
              <a16:creationId xmlns:a16="http://schemas.microsoft.com/office/drawing/2014/main" id="{00000000-0008-0000-0100-0000C11E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7874" name="Text Box 2">
          <a:extLst>
            <a:ext uri="{FF2B5EF4-FFF2-40B4-BE49-F238E27FC236}">
              <a16:creationId xmlns:a16="http://schemas.microsoft.com/office/drawing/2014/main" id="{00000000-0008-0000-0100-0000C21E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7875" name="Text Box 3">
          <a:extLst>
            <a:ext uri="{FF2B5EF4-FFF2-40B4-BE49-F238E27FC236}">
              <a16:creationId xmlns:a16="http://schemas.microsoft.com/office/drawing/2014/main" id="{00000000-0008-0000-0100-0000C31E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7876" name="Text Box 4">
          <a:extLst>
            <a:ext uri="{FF2B5EF4-FFF2-40B4-BE49-F238E27FC236}">
              <a16:creationId xmlns:a16="http://schemas.microsoft.com/office/drawing/2014/main" id="{00000000-0008-0000-0100-0000C41E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7877" name="Text Box 5">
          <a:extLst>
            <a:ext uri="{FF2B5EF4-FFF2-40B4-BE49-F238E27FC236}">
              <a16:creationId xmlns:a16="http://schemas.microsoft.com/office/drawing/2014/main" id="{00000000-0008-0000-0100-0000C51E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72118</xdr:colOff>
      <xdr:row>4</xdr:row>
      <xdr:rowOff>28575</xdr:rowOff>
    </xdr:from>
    <xdr:ext cx="104775" cy="257175"/>
    <xdr:sp macro="" textlink="">
      <xdr:nvSpPr>
        <xdr:cNvPr id="7878" name="Text Box 16">
          <a:extLst>
            <a:ext uri="{FF2B5EF4-FFF2-40B4-BE49-F238E27FC236}">
              <a16:creationId xmlns:a16="http://schemas.microsoft.com/office/drawing/2014/main" id="{00000000-0008-0000-0100-0000C61E0000}"/>
            </a:ext>
          </a:extLst>
        </xdr:cNvPr>
        <xdr:cNvSpPr txBox="1">
          <a:spLocks noChangeArrowheads="1"/>
        </xdr:cNvSpPr>
      </xdr:nvSpPr>
      <xdr:spPr bwMode="auto">
        <a:xfrm>
          <a:off x="500743" y="137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79" name="Text Box 1">
          <a:extLst>
            <a:ext uri="{FF2B5EF4-FFF2-40B4-BE49-F238E27FC236}">
              <a16:creationId xmlns:a16="http://schemas.microsoft.com/office/drawing/2014/main" id="{00000000-0008-0000-0100-0000C7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80" name="Text Box 2">
          <a:extLst>
            <a:ext uri="{FF2B5EF4-FFF2-40B4-BE49-F238E27FC236}">
              <a16:creationId xmlns:a16="http://schemas.microsoft.com/office/drawing/2014/main" id="{00000000-0008-0000-0100-0000C8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81" name="Text Box 3">
          <a:extLst>
            <a:ext uri="{FF2B5EF4-FFF2-40B4-BE49-F238E27FC236}">
              <a16:creationId xmlns:a16="http://schemas.microsoft.com/office/drawing/2014/main" id="{00000000-0008-0000-0100-0000C9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7882" name="Text Box 4">
          <a:extLst>
            <a:ext uri="{FF2B5EF4-FFF2-40B4-BE49-F238E27FC236}">
              <a16:creationId xmlns:a16="http://schemas.microsoft.com/office/drawing/2014/main" id="{00000000-0008-0000-0100-0000CA1E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7883" name="Text Box 1">
          <a:extLst>
            <a:ext uri="{FF2B5EF4-FFF2-40B4-BE49-F238E27FC236}">
              <a16:creationId xmlns:a16="http://schemas.microsoft.com/office/drawing/2014/main" id="{00000000-0008-0000-0100-0000CB1E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7884" name="Text Box 2">
          <a:extLst>
            <a:ext uri="{FF2B5EF4-FFF2-40B4-BE49-F238E27FC236}">
              <a16:creationId xmlns:a16="http://schemas.microsoft.com/office/drawing/2014/main" id="{00000000-0008-0000-0100-0000CC1E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20</xdr:row>
      <xdr:rowOff>57150</xdr:rowOff>
    </xdr:from>
    <xdr:ext cx="104775" cy="257175"/>
    <xdr:sp macro="" textlink="">
      <xdr:nvSpPr>
        <xdr:cNvPr id="7885" name="Text Box 3">
          <a:extLst>
            <a:ext uri="{FF2B5EF4-FFF2-40B4-BE49-F238E27FC236}">
              <a16:creationId xmlns:a16="http://schemas.microsoft.com/office/drawing/2014/main" id="{00000000-0008-0000-0100-0000CD1E0000}"/>
            </a:ext>
          </a:extLst>
        </xdr:cNvPr>
        <xdr:cNvSpPr txBox="1">
          <a:spLocks noChangeArrowheads="1"/>
        </xdr:cNvSpPr>
      </xdr:nvSpPr>
      <xdr:spPr bwMode="auto">
        <a:xfrm>
          <a:off x="457200" y="1590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24</xdr:row>
      <xdr:rowOff>0</xdr:rowOff>
    </xdr:from>
    <xdr:ext cx="104775" cy="257175"/>
    <xdr:sp macro="" textlink="">
      <xdr:nvSpPr>
        <xdr:cNvPr id="7886" name="Text Box 4">
          <a:extLst>
            <a:ext uri="{FF2B5EF4-FFF2-40B4-BE49-F238E27FC236}">
              <a16:creationId xmlns:a16="http://schemas.microsoft.com/office/drawing/2014/main" id="{00000000-0008-0000-0100-0000CE1E0000}"/>
            </a:ext>
          </a:extLst>
        </xdr:cNvPr>
        <xdr:cNvSpPr txBox="1">
          <a:spLocks noChangeArrowheads="1"/>
        </xdr:cNvSpPr>
      </xdr:nvSpPr>
      <xdr:spPr bwMode="auto">
        <a:xfrm>
          <a:off x="342900" y="2609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887" name="Text Box 1">
          <a:extLst>
            <a:ext uri="{FF2B5EF4-FFF2-40B4-BE49-F238E27FC236}">
              <a16:creationId xmlns:a16="http://schemas.microsoft.com/office/drawing/2014/main" id="{00000000-0008-0000-0100-0000CF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888" name="Text Box 2">
          <a:extLst>
            <a:ext uri="{FF2B5EF4-FFF2-40B4-BE49-F238E27FC236}">
              <a16:creationId xmlns:a16="http://schemas.microsoft.com/office/drawing/2014/main" id="{00000000-0008-0000-0100-0000D0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889" name="Text Box 3">
          <a:extLst>
            <a:ext uri="{FF2B5EF4-FFF2-40B4-BE49-F238E27FC236}">
              <a16:creationId xmlns:a16="http://schemas.microsoft.com/office/drawing/2014/main" id="{00000000-0008-0000-0100-0000D1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890" name="Text Box 4">
          <a:extLst>
            <a:ext uri="{FF2B5EF4-FFF2-40B4-BE49-F238E27FC236}">
              <a16:creationId xmlns:a16="http://schemas.microsoft.com/office/drawing/2014/main" id="{00000000-0008-0000-0100-0000D2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891" name="Text Box 5">
          <a:extLst>
            <a:ext uri="{FF2B5EF4-FFF2-40B4-BE49-F238E27FC236}">
              <a16:creationId xmlns:a16="http://schemas.microsoft.com/office/drawing/2014/main" id="{00000000-0008-0000-0100-0000D3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892" name="Text Box 6">
          <a:extLst>
            <a:ext uri="{FF2B5EF4-FFF2-40B4-BE49-F238E27FC236}">
              <a16:creationId xmlns:a16="http://schemas.microsoft.com/office/drawing/2014/main" id="{00000000-0008-0000-0100-0000D4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1491683</xdr:colOff>
      <xdr:row>21</xdr:row>
      <xdr:rowOff>0</xdr:rowOff>
    </xdr:from>
    <xdr:ext cx="104775" cy="257175"/>
    <xdr:sp macro="" textlink="">
      <xdr:nvSpPr>
        <xdr:cNvPr id="7893" name="Text Box 7">
          <a:extLst>
            <a:ext uri="{FF2B5EF4-FFF2-40B4-BE49-F238E27FC236}">
              <a16:creationId xmlns:a16="http://schemas.microsoft.com/office/drawing/2014/main" id="{00000000-0008-0000-0100-0000D51E0000}"/>
            </a:ext>
          </a:extLst>
        </xdr:cNvPr>
        <xdr:cNvSpPr txBox="1">
          <a:spLocks noChangeArrowheads="1"/>
        </xdr:cNvSpPr>
      </xdr:nvSpPr>
      <xdr:spPr bwMode="auto">
        <a:xfrm>
          <a:off x="1920308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4</xdr:row>
      <xdr:rowOff>28575</xdr:rowOff>
    </xdr:from>
    <xdr:ext cx="104775" cy="257175"/>
    <xdr:sp macro="" textlink="">
      <xdr:nvSpPr>
        <xdr:cNvPr id="7894" name="Text Box 16">
          <a:extLst>
            <a:ext uri="{FF2B5EF4-FFF2-40B4-BE49-F238E27FC236}">
              <a16:creationId xmlns:a16="http://schemas.microsoft.com/office/drawing/2014/main" id="{00000000-0008-0000-0100-0000D61E0000}"/>
            </a:ext>
          </a:extLst>
        </xdr:cNvPr>
        <xdr:cNvSpPr txBox="1">
          <a:spLocks noChangeArrowheads="1"/>
        </xdr:cNvSpPr>
      </xdr:nvSpPr>
      <xdr:spPr bwMode="auto">
        <a:xfrm>
          <a:off x="1614828" y="137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895" name="Text Box 1">
          <a:extLst>
            <a:ext uri="{FF2B5EF4-FFF2-40B4-BE49-F238E27FC236}">
              <a16:creationId xmlns:a16="http://schemas.microsoft.com/office/drawing/2014/main" id="{00000000-0008-0000-0100-0000D71E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896" name="Text Box 2">
          <a:extLst>
            <a:ext uri="{FF2B5EF4-FFF2-40B4-BE49-F238E27FC236}">
              <a16:creationId xmlns:a16="http://schemas.microsoft.com/office/drawing/2014/main" id="{00000000-0008-0000-0100-0000D81E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897" name="Text Box 3">
          <a:extLst>
            <a:ext uri="{FF2B5EF4-FFF2-40B4-BE49-F238E27FC236}">
              <a16:creationId xmlns:a16="http://schemas.microsoft.com/office/drawing/2014/main" id="{00000000-0008-0000-0100-0000D91E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898" name="Text Box 4">
          <a:extLst>
            <a:ext uri="{FF2B5EF4-FFF2-40B4-BE49-F238E27FC236}">
              <a16:creationId xmlns:a16="http://schemas.microsoft.com/office/drawing/2014/main" id="{00000000-0008-0000-0100-0000DA1E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899" name="Text Box 5">
          <a:extLst>
            <a:ext uri="{FF2B5EF4-FFF2-40B4-BE49-F238E27FC236}">
              <a16:creationId xmlns:a16="http://schemas.microsoft.com/office/drawing/2014/main" id="{00000000-0008-0000-0100-0000DB1E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7900" name="Text Box 1">
          <a:extLst>
            <a:ext uri="{FF2B5EF4-FFF2-40B4-BE49-F238E27FC236}">
              <a16:creationId xmlns:a16="http://schemas.microsoft.com/office/drawing/2014/main" id="{00000000-0008-0000-0100-0000DC1E0000}"/>
            </a:ext>
          </a:extLst>
        </xdr:cNvPr>
        <xdr:cNvSpPr txBox="1">
          <a:spLocks noChangeArrowheads="1"/>
        </xdr:cNvSpPr>
      </xdr:nvSpPr>
      <xdr:spPr bwMode="auto">
        <a:xfrm>
          <a:off x="428625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7901" name="Text Box 2">
          <a:extLst>
            <a:ext uri="{FF2B5EF4-FFF2-40B4-BE49-F238E27FC236}">
              <a16:creationId xmlns:a16="http://schemas.microsoft.com/office/drawing/2014/main" id="{00000000-0008-0000-0100-0000DD1E0000}"/>
            </a:ext>
          </a:extLst>
        </xdr:cNvPr>
        <xdr:cNvSpPr txBox="1">
          <a:spLocks noChangeArrowheads="1"/>
        </xdr:cNvSpPr>
      </xdr:nvSpPr>
      <xdr:spPr bwMode="auto">
        <a:xfrm>
          <a:off x="428625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7902" name="Text Box 3">
          <a:extLst>
            <a:ext uri="{FF2B5EF4-FFF2-40B4-BE49-F238E27FC236}">
              <a16:creationId xmlns:a16="http://schemas.microsoft.com/office/drawing/2014/main" id="{00000000-0008-0000-0100-0000DE1E0000}"/>
            </a:ext>
          </a:extLst>
        </xdr:cNvPr>
        <xdr:cNvSpPr txBox="1">
          <a:spLocks noChangeArrowheads="1"/>
        </xdr:cNvSpPr>
      </xdr:nvSpPr>
      <xdr:spPr bwMode="auto">
        <a:xfrm>
          <a:off x="428625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7903" name="Text Box 4">
          <a:extLst>
            <a:ext uri="{FF2B5EF4-FFF2-40B4-BE49-F238E27FC236}">
              <a16:creationId xmlns:a16="http://schemas.microsoft.com/office/drawing/2014/main" id="{00000000-0008-0000-0100-0000DF1E0000}"/>
            </a:ext>
          </a:extLst>
        </xdr:cNvPr>
        <xdr:cNvSpPr txBox="1">
          <a:spLocks noChangeArrowheads="1"/>
        </xdr:cNvSpPr>
      </xdr:nvSpPr>
      <xdr:spPr bwMode="auto">
        <a:xfrm>
          <a:off x="428625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419100</xdr:colOff>
      <xdr:row>20</xdr:row>
      <xdr:rowOff>28575</xdr:rowOff>
    </xdr:from>
    <xdr:ext cx="104775" cy="257175"/>
    <xdr:sp macro="" textlink="">
      <xdr:nvSpPr>
        <xdr:cNvPr id="7904" name="Text Box 5">
          <a:extLst>
            <a:ext uri="{FF2B5EF4-FFF2-40B4-BE49-F238E27FC236}">
              <a16:creationId xmlns:a16="http://schemas.microsoft.com/office/drawing/2014/main" id="{00000000-0008-0000-0100-0000E01E0000}"/>
            </a:ext>
          </a:extLst>
        </xdr:cNvPr>
        <xdr:cNvSpPr txBox="1">
          <a:spLocks noChangeArrowheads="1"/>
        </xdr:cNvSpPr>
      </xdr:nvSpPr>
      <xdr:spPr bwMode="auto">
        <a:xfrm>
          <a:off x="419100" y="1752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7905" name="Text Box 16">
          <a:extLst>
            <a:ext uri="{FF2B5EF4-FFF2-40B4-BE49-F238E27FC236}">
              <a16:creationId xmlns:a16="http://schemas.microsoft.com/office/drawing/2014/main" id="{00000000-0008-0000-0100-0000E11E0000}"/>
            </a:ext>
          </a:extLst>
        </xdr:cNvPr>
        <xdr:cNvSpPr txBox="1">
          <a:spLocks noChangeArrowheads="1"/>
        </xdr:cNvSpPr>
      </xdr:nvSpPr>
      <xdr:spPr bwMode="auto">
        <a:xfrm>
          <a:off x="800100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16</xdr:row>
      <xdr:rowOff>180294</xdr:rowOff>
    </xdr:from>
    <xdr:ext cx="104775" cy="257175"/>
    <xdr:sp macro="" textlink="">
      <xdr:nvSpPr>
        <xdr:cNvPr id="7906" name="Text Box 5">
          <a:extLst>
            <a:ext uri="{FF2B5EF4-FFF2-40B4-BE49-F238E27FC236}">
              <a16:creationId xmlns:a16="http://schemas.microsoft.com/office/drawing/2014/main" id="{00000000-0008-0000-0100-0000E21E0000}"/>
            </a:ext>
          </a:extLst>
        </xdr:cNvPr>
        <xdr:cNvSpPr txBox="1">
          <a:spLocks noChangeArrowheads="1"/>
        </xdr:cNvSpPr>
      </xdr:nvSpPr>
      <xdr:spPr bwMode="auto">
        <a:xfrm>
          <a:off x="447335" y="9518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07" name="Text Box 1">
          <a:extLst>
            <a:ext uri="{FF2B5EF4-FFF2-40B4-BE49-F238E27FC236}">
              <a16:creationId xmlns:a16="http://schemas.microsoft.com/office/drawing/2014/main" id="{00000000-0008-0000-0100-0000E3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08" name="Text Box 2">
          <a:extLst>
            <a:ext uri="{FF2B5EF4-FFF2-40B4-BE49-F238E27FC236}">
              <a16:creationId xmlns:a16="http://schemas.microsoft.com/office/drawing/2014/main" id="{00000000-0008-0000-0100-0000E4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09" name="Text Box 3">
          <a:extLst>
            <a:ext uri="{FF2B5EF4-FFF2-40B4-BE49-F238E27FC236}">
              <a16:creationId xmlns:a16="http://schemas.microsoft.com/office/drawing/2014/main" id="{00000000-0008-0000-0100-0000E5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10" name="Text Box 4">
          <a:extLst>
            <a:ext uri="{FF2B5EF4-FFF2-40B4-BE49-F238E27FC236}">
              <a16:creationId xmlns:a16="http://schemas.microsoft.com/office/drawing/2014/main" id="{00000000-0008-0000-0100-0000E6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11" name="Text Box 5">
          <a:extLst>
            <a:ext uri="{FF2B5EF4-FFF2-40B4-BE49-F238E27FC236}">
              <a16:creationId xmlns:a16="http://schemas.microsoft.com/office/drawing/2014/main" id="{00000000-0008-0000-0100-0000E7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12" name="Text Box 1">
          <a:extLst>
            <a:ext uri="{FF2B5EF4-FFF2-40B4-BE49-F238E27FC236}">
              <a16:creationId xmlns:a16="http://schemas.microsoft.com/office/drawing/2014/main" id="{00000000-0008-0000-0100-0000E8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13" name="Text Box 2">
          <a:extLst>
            <a:ext uri="{FF2B5EF4-FFF2-40B4-BE49-F238E27FC236}">
              <a16:creationId xmlns:a16="http://schemas.microsoft.com/office/drawing/2014/main" id="{00000000-0008-0000-0100-0000E9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14" name="Text Box 3">
          <a:extLst>
            <a:ext uri="{FF2B5EF4-FFF2-40B4-BE49-F238E27FC236}">
              <a16:creationId xmlns:a16="http://schemas.microsoft.com/office/drawing/2014/main" id="{00000000-0008-0000-0100-0000EA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15" name="Text Box 4">
          <a:extLst>
            <a:ext uri="{FF2B5EF4-FFF2-40B4-BE49-F238E27FC236}">
              <a16:creationId xmlns:a16="http://schemas.microsoft.com/office/drawing/2014/main" id="{00000000-0008-0000-0100-0000EB1E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171791</xdr:colOff>
      <xdr:row>3</xdr:row>
      <xdr:rowOff>136072</xdr:rowOff>
    </xdr:from>
    <xdr:ext cx="104775" cy="257175"/>
    <xdr:sp macro="" textlink="">
      <xdr:nvSpPr>
        <xdr:cNvPr id="7916" name="Text Box 7">
          <a:extLst>
            <a:ext uri="{FF2B5EF4-FFF2-40B4-BE49-F238E27FC236}">
              <a16:creationId xmlns:a16="http://schemas.microsoft.com/office/drawing/2014/main" id="{00000000-0008-0000-0100-0000EC1E0000}"/>
            </a:ext>
          </a:extLst>
        </xdr:cNvPr>
        <xdr:cNvSpPr txBox="1">
          <a:spLocks noChangeArrowheads="1"/>
        </xdr:cNvSpPr>
      </xdr:nvSpPr>
      <xdr:spPr bwMode="auto">
        <a:xfrm>
          <a:off x="600416" y="52659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917" name="Text Box 1">
          <a:extLst>
            <a:ext uri="{FF2B5EF4-FFF2-40B4-BE49-F238E27FC236}">
              <a16:creationId xmlns:a16="http://schemas.microsoft.com/office/drawing/2014/main" id="{00000000-0008-0000-0100-0000ED1E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918" name="Text Box 2">
          <a:extLst>
            <a:ext uri="{FF2B5EF4-FFF2-40B4-BE49-F238E27FC236}">
              <a16:creationId xmlns:a16="http://schemas.microsoft.com/office/drawing/2014/main" id="{00000000-0008-0000-0100-0000EE1E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919" name="Text Box 3">
          <a:extLst>
            <a:ext uri="{FF2B5EF4-FFF2-40B4-BE49-F238E27FC236}">
              <a16:creationId xmlns:a16="http://schemas.microsoft.com/office/drawing/2014/main" id="{00000000-0008-0000-0100-0000EF1E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920" name="Text Box 1">
          <a:extLst>
            <a:ext uri="{FF2B5EF4-FFF2-40B4-BE49-F238E27FC236}">
              <a16:creationId xmlns:a16="http://schemas.microsoft.com/office/drawing/2014/main" id="{00000000-0008-0000-0100-0000F01E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921" name="Text Box 2">
          <a:extLst>
            <a:ext uri="{FF2B5EF4-FFF2-40B4-BE49-F238E27FC236}">
              <a16:creationId xmlns:a16="http://schemas.microsoft.com/office/drawing/2014/main" id="{00000000-0008-0000-0100-0000F11E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922" name="Text Box 3">
          <a:extLst>
            <a:ext uri="{FF2B5EF4-FFF2-40B4-BE49-F238E27FC236}">
              <a16:creationId xmlns:a16="http://schemas.microsoft.com/office/drawing/2014/main" id="{00000000-0008-0000-0100-0000F21E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923" name="Text Box 4">
          <a:extLst>
            <a:ext uri="{FF2B5EF4-FFF2-40B4-BE49-F238E27FC236}">
              <a16:creationId xmlns:a16="http://schemas.microsoft.com/office/drawing/2014/main" id="{00000000-0008-0000-0100-0000F31E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924" name="Text Box 5">
          <a:extLst>
            <a:ext uri="{FF2B5EF4-FFF2-40B4-BE49-F238E27FC236}">
              <a16:creationId xmlns:a16="http://schemas.microsoft.com/office/drawing/2014/main" id="{00000000-0008-0000-0100-0000F41E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925" name="Text Box 6">
          <a:extLst>
            <a:ext uri="{FF2B5EF4-FFF2-40B4-BE49-F238E27FC236}">
              <a16:creationId xmlns:a16="http://schemas.microsoft.com/office/drawing/2014/main" id="{00000000-0008-0000-0100-0000F51E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7926" name="Text Box 16">
          <a:extLst>
            <a:ext uri="{FF2B5EF4-FFF2-40B4-BE49-F238E27FC236}">
              <a16:creationId xmlns:a16="http://schemas.microsoft.com/office/drawing/2014/main" id="{00000000-0008-0000-0100-0000F61E0000}"/>
            </a:ext>
          </a:extLst>
        </xdr:cNvPr>
        <xdr:cNvSpPr txBox="1">
          <a:spLocks noChangeArrowheads="1"/>
        </xdr:cNvSpPr>
      </xdr:nvSpPr>
      <xdr:spPr bwMode="auto">
        <a:xfrm>
          <a:off x="800100" y="80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927" name="Text Box 1">
          <a:extLst>
            <a:ext uri="{FF2B5EF4-FFF2-40B4-BE49-F238E27FC236}">
              <a16:creationId xmlns:a16="http://schemas.microsoft.com/office/drawing/2014/main" id="{00000000-0008-0000-0100-0000F71E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928" name="Text Box 2">
          <a:extLst>
            <a:ext uri="{FF2B5EF4-FFF2-40B4-BE49-F238E27FC236}">
              <a16:creationId xmlns:a16="http://schemas.microsoft.com/office/drawing/2014/main" id="{00000000-0008-0000-0100-0000F81E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929" name="Text Box 3">
          <a:extLst>
            <a:ext uri="{FF2B5EF4-FFF2-40B4-BE49-F238E27FC236}">
              <a16:creationId xmlns:a16="http://schemas.microsoft.com/office/drawing/2014/main" id="{00000000-0008-0000-0100-0000F91E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930" name="Text Box 4">
          <a:extLst>
            <a:ext uri="{FF2B5EF4-FFF2-40B4-BE49-F238E27FC236}">
              <a16:creationId xmlns:a16="http://schemas.microsoft.com/office/drawing/2014/main" id="{00000000-0008-0000-0100-0000FA1E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931" name="Text Box 5">
          <a:extLst>
            <a:ext uri="{FF2B5EF4-FFF2-40B4-BE49-F238E27FC236}">
              <a16:creationId xmlns:a16="http://schemas.microsoft.com/office/drawing/2014/main" id="{00000000-0008-0000-0100-0000FB1E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932" name="Text Box 1">
          <a:extLst>
            <a:ext uri="{FF2B5EF4-FFF2-40B4-BE49-F238E27FC236}">
              <a16:creationId xmlns:a16="http://schemas.microsoft.com/office/drawing/2014/main" id="{00000000-0008-0000-0100-0000FC1E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933" name="Text Box 2">
          <a:extLst>
            <a:ext uri="{FF2B5EF4-FFF2-40B4-BE49-F238E27FC236}">
              <a16:creationId xmlns:a16="http://schemas.microsoft.com/office/drawing/2014/main" id="{00000000-0008-0000-0100-0000FD1E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934" name="Text Box 3">
          <a:extLst>
            <a:ext uri="{FF2B5EF4-FFF2-40B4-BE49-F238E27FC236}">
              <a16:creationId xmlns:a16="http://schemas.microsoft.com/office/drawing/2014/main" id="{00000000-0008-0000-0100-0000FE1E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7935" name="Text Box 4">
          <a:extLst>
            <a:ext uri="{FF2B5EF4-FFF2-40B4-BE49-F238E27FC236}">
              <a16:creationId xmlns:a16="http://schemas.microsoft.com/office/drawing/2014/main" id="{00000000-0008-0000-0100-0000FF1E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936" name="Text Box 1">
          <a:extLst>
            <a:ext uri="{FF2B5EF4-FFF2-40B4-BE49-F238E27FC236}">
              <a16:creationId xmlns:a16="http://schemas.microsoft.com/office/drawing/2014/main" id="{00000000-0008-0000-0100-000000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7937" name="Text Box 16">
          <a:extLst>
            <a:ext uri="{FF2B5EF4-FFF2-40B4-BE49-F238E27FC236}">
              <a16:creationId xmlns:a16="http://schemas.microsoft.com/office/drawing/2014/main" id="{00000000-0008-0000-0100-0000011F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17</xdr:row>
      <xdr:rowOff>71437</xdr:rowOff>
    </xdr:from>
    <xdr:ext cx="104775" cy="257175"/>
    <xdr:sp macro="" textlink="">
      <xdr:nvSpPr>
        <xdr:cNvPr id="7938" name="Text Box 5">
          <a:extLst>
            <a:ext uri="{FF2B5EF4-FFF2-40B4-BE49-F238E27FC236}">
              <a16:creationId xmlns:a16="http://schemas.microsoft.com/office/drawing/2014/main" id="{00000000-0008-0000-0100-0000021F0000}"/>
            </a:ext>
          </a:extLst>
        </xdr:cNvPr>
        <xdr:cNvSpPr txBox="1">
          <a:spLocks noChangeArrowheads="1"/>
        </xdr:cNvSpPr>
      </xdr:nvSpPr>
      <xdr:spPr bwMode="auto">
        <a:xfrm>
          <a:off x="345282" y="12239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7939" name="Text Box 16">
          <a:extLst>
            <a:ext uri="{FF2B5EF4-FFF2-40B4-BE49-F238E27FC236}">
              <a16:creationId xmlns:a16="http://schemas.microsoft.com/office/drawing/2014/main" id="{00000000-0008-0000-0100-0000031F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17</xdr:row>
      <xdr:rowOff>71437</xdr:rowOff>
    </xdr:from>
    <xdr:ext cx="104775" cy="257175"/>
    <xdr:sp macro="" textlink="">
      <xdr:nvSpPr>
        <xdr:cNvPr id="7940" name="Text Box 5">
          <a:extLst>
            <a:ext uri="{FF2B5EF4-FFF2-40B4-BE49-F238E27FC236}">
              <a16:creationId xmlns:a16="http://schemas.microsoft.com/office/drawing/2014/main" id="{00000000-0008-0000-0100-0000041F0000}"/>
            </a:ext>
          </a:extLst>
        </xdr:cNvPr>
        <xdr:cNvSpPr txBox="1">
          <a:spLocks noChangeArrowheads="1"/>
        </xdr:cNvSpPr>
      </xdr:nvSpPr>
      <xdr:spPr bwMode="auto">
        <a:xfrm>
          <a:off x="345282" y="12239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941" name="Text Box 1">
          <a:extLst>
            <a:ext uri="{FF2B5EF4-FFF2-40B4-BE49-F238E27FC236}">
              <a16:creationId xmlns:a16="http://schemas.microsoft.com/office/drawing/2014/main" id="{00000000-0008-0000-0100-000005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942" name="Text Box 2">
          <a:extLst>
            <a:ext uri="{FF2B5EF4-FFF2-40B4-BE49-F238E27FC236}">
              <a16:creationId xmlns:a16="http://schemas.microsoft.com/office/drawing/2014/main" id="{00000000-0008-0000-0100-000006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943" name="Text Box 3">
          <a:extLst>
            <a:ext uri="{FF2B5EF4-FFF2-40B4-BE49-F238E27FC236}">
              <a16:creationId xmlns:a16="http://schemas.microsoft.com/office/drawing/2014/main" id="{00000000-0008-0000-0100-000007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944" name="Text Box 4">
          <a:extLst>
            <a:ext uri="{FF2B5EF4-FFF2-40B4-BE49-F238E27FC236}">
              <a16:creationId xmlns:a16="http://schemas.microsoft.com/office/drawing/2014/main" id="{00000000-0008-0000-0100-000008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945" name="Text Box 5">
          <a:extLst>
            <a:ext uri="{FF2B5EF4-FFF2-40B4-BE49-F238E27FC236}">
              <a16:creationId xmlns:a16="http://schemas.microsoft.com/office/drawing/2014/main" id="{00000000-0008-0000-0100-000009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946" name="Text Box 1">
          <a:extLst>
            <a:ext uri="{FF2B5EF4-FFF2-40B4-BE49-F238E27FC236}">
              <a16:creationId xmlns:a16="http://schemas.microsoft.com/office/drawing/2014/main" id="{00000000-0008-0000-0100-00000A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947" name="Text Box 2">
          <a:extLst>
            <a:ext uri="{FF2B5EF4-FFF2-40B4-BE49-F238E27FC236}">
              <a16:creationId xmlns:a16="http://schemas.microsoft.com/office/drawing/2014/main" id="{00000000-0008-0000-0100-00000B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948" name="Text Box 3">
          <a:extLst>
            <a:ext uri="{FF2B5EF4-FFF2-40B4-BE49-F238E27FC236}">
              <a16:creationId xmlns:a16="http://schemas.microsoft.com/office/drawing/2014/main" id="{00000000-0008-0000-0100-00000C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949" name="Text Box 4">
          <a:extLst>
            <a:ext uri="{FF2B5EF4-FFF2-40B4-BE49-F238E27FC236}">
              <a16:creationId xmlns:a16="http://schemas.microsoft.com/office/drawing/2014/main" id="{00000000-0008-0000-0100-00000D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50" name="Text Box 1">
          <a:extLst>
            <a:ext uri="{FF2B5EF4-FFF2-40B4-BE49-F238E27FC236}">
              <a16:creationId xmlns:a16="http://schemas.microsoft.com/office/drawing/2014/main" id="{00000000-0008-0000-0100-00000E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51" name="Text Box 2">
          <a:extLst>
            <a:ext uri="{FF2B5EF4-FFF2-40B4-BE49-F238E27FC236}">
              <a16:creationId xmlns:a16="http://schemas.microsoft.com/office/drawing/2014/main" id="{00000000-0008-0000-0100-00000F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52" name="Text Box 3">
          <a:extLst>
            <a:ext uri="{FF2B5EF4-FFF2-40B4-BE49-F238E27FC236}">
              <a16:creationId xmlns:a16="http://schemas.microsoft.com/office/drawing/2014/main" id="{00000000-0008-0000-0100-000010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53" name="Text Box 4">
          <a:extLst>
            <a:ext uri="{FF2B5EF4-FFF2-40B4-BE49-F238E27FC236}">
              <a16:creationId xmlns:a16="http://schemas.microsoft.com/office/drawing/2014/main" id="{00000000-0008-0000-0100-000011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54" name="Text Box 5">
          <a:extLst>
            <a:ext uri="{FF2B5EF4-FFF2-40B4-BE49-F238E27FC236}">
              <a16:creationId xmlns:a16="http://schemas.microsoft.com/office/drawing/2014/main" id="{00000000-0008-0000-0100-000012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955" name="Text Box 1">
          <a:extLst>
            <a:ext uri="{FF2B5EF4-FFF2-40B4-BE49-F238E27FC236}">
              <a16:creationId xmlns:a16="http://schemas.microsoft.com/office/drawing/2014/main" id="{00000000-0008-0000-0100-0000131F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956" name="Text Box 2">
          <a:extLst>
            <a:ext uri="{FF2B5EF4-FFF2-40B4-BE49-F238E27FC236}">
              <a16:creationId xmlns:a16="http://schemas.microsoft.com/office/drawing/2014/main" id="{00000000-0008-0000-0100-0000141F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957" name="Text Box 3">
          <a:extLst>
            <a:ext uri="{FF2B5EF4-FFF2-40B4-BE49-F238E27FC236}">
              <a16:creationId xmlns:a16="http://schemas.microsoft.com/office/drawing/2014/main" id="{00000000-0008-0000-0100-0000151F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958" name="Text Box 4">
          <a:extLst>
            <a:ext uri="{FF2B5EF4-FFF2-40B4-BE49-F238E27FC236}">
              <a16:creationId xmlns:a16="http://schemas.microsoft.com/office/drawing/2014/main" id="{00000000-0008-0000-0100-0000161F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959" name="Text Box 5">
          <a:extLst>
            <a:ext uri="{FF2B5EF4-FFF2-40B4-BE49-F238E27FC236}">
              <a16:creationId xmlns:a16="http://schemas.microsoft.com/office/drawing/2014/main" id="{00000000-0008-0000-0100-0000171F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</xdr:row>
      <xdr:rowOff>28575</xdr:rowOff>
    </xdr:from>
    <xdr:ext cx="104775" cy="257175"/>
    <xdr:sp macro="" textlink="">
      <xdr:nvSpPr>
        <xdr:cNvPr id="7960" name="Text Box 16">
          <a:extLst>
            <a:ext uri="{FF2B5EF4-FFF2-40B4-BE49-F238E27FC236}">
              <a16:creationId xmlns:a16="http://schemas.microsoft.com/office/drawing/2014/main" id="{00000000-0008-0000-0100-0000181F0000}"/>
            </a:ext>
          </a:extLst>
        </xdr:cNvPr>
        <xdr:cNvSpPr txBox="1">
          <a:spLocks noChangeArrowheads="1"/>
        </xdr:cNvSpPr>
      </xdr:nvSpPr>
      <xdr:spPr bwMode="auto">
        <a:xfrm>
          <a:off x="800100" y="21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61" name="Text Box 1">
          <a:extLst>
            <a:ext uri="{FF2B5EF4-FFF2-40B4-BE49-F238E27FC236}">
              <a16:creationId xmlns:a16="http://schemas.microsoft.com/office/drawing/2014/main" id="{00000000-0008-0000-0100-000019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62" name="Text Box 2">
          <a:extLst>
            <a:ext uri="{FF2B5EF4-FFF2-40B4-BE49-F238E27FC236}">
              <a16:creationId xmlns:a16="http://schemas.microsoft.com/office/drawing/2014/main" id="{00000000-0008-0000-0100-00001A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63" name="Text Box 3">
          <a:extLst>
            <a:ext uri="{FF2B5EF4-FFF2-40B4-BE49-F238E27FC236}">
              <a16:creationId xmlns:a16="http://schemas.microsoft.com/office/drawing/2014/main" id="{00000000-0008-0000-0100-00001B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64" name="Text Box 4">
          <a:extLst>
            <a:ext uri="{FF2B5EF4-FFF2-40B4-BE49-F238E27FC236}">
              <a16:creationId xmlns:a16="http://schemas.microsoft.com/office/drawing/2014/main" id="{00000000-0008-0000-0100-00001C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65" name="Text Box 5">
          <a:extLst>
            <a:ext uri="{FF2B5EF4-FFF2-40B4-BE49-F238E27FC236}">
              <a16:creationId xmlns:a16="http://schemas.microsoft.com/office/drawing/2014/main" id="{00000000-0008-0000-0100-00001D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7966" name="Text Box 16">
          <a:extLst>
            <a:ext uri="{FF2B5EF4-FFF2-40B4-BE49-F238E27FC236}">
              <a16:creationId xmlns:a16="http://schemas.microsoft.com/office/drawing/2014/main" id="{00000000-0008-0000-0100-00001E1F0000}"/>
            </a:ext>
          </a:extLst>
        </xdr:cNvPr>
        <xdr:cNvSpPr txBox="1">
          <a:spLocks noChangeArrowheads="1"/>
        </xdr:cNvSpPr>
      </xdr:nvSpPr>
      <xdr:spPr bwMode="auto">
        <a:xfrm>
          <a:off x="800100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67" name="Text Box 1">
          <a:extLst>
            <a:ext uri="{FF2B5EF4-FFF2-40B4-BE49-F238E27FC236}">
              <a16:creationId xmlns:a16="http://schemas.microsoft.com/office/drawing/2014/main" id="{00000000-0008-0000-0100-00001F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68" name="Text Box 2">
          <a:extLst>
            <a:ext uri="{FF2B5EF4-FFF2-40B4-BE49-F238E27FC236}">
              <a16:creationId xmlns:a16="http://schemas.microsoft.com/office/drawing/2014/main" id="{00000000-0008-0000-0100-000020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69" name="Text Box 3">
          <a:extLst>
            <a:ext uri="{FF2B5EF4-FFF2-40B4-BE49-F238E27FC236}">
              <a16:creationId xmlns:a16="http://schemas.microsoft.com/office/drawing/2014/main" id="{00000000-0008-0000-0100-000021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70" name="Text Box 4">
          <a:extLst>
            <a:ext uri="{FF2B5EF4-FFF2-40B4-BE49-F238E27FC236}">
              <a16:creationId xmlns:a16="http://schemas.microsoft.com/office/drawing/2014/main" id="{00000000-0008-0000-0100-000022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7971" name="Text Box 16">
          <a:extLst>
            <a:ext uri="{FF2B5EF4-FFF2-40B4-BE49-F238E27FC236}">
              <a16:creationId xmlns:a16="http://schemas.microsoft.com/office/drawing/2014/main" id="{00000000-0008-0000-0100-0000231F0000}"/>
            </a:ext>
          </a:extLst>
        </xdr:cNvPr>
        <xdr:cNvSpPr txBox="1">
          <a:spLocks noChangeArrowheads="1"/>
        </xdr:cNvSpPr>
      </xdr:nvSpPr>
      <xdr:spPr bwMode="auto">
        <a:xfrm>
          <a:off x="800100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72" name="Text Box 1">
          <a:extLst>
            <a:ext uri="{FF2B5EF4-FFF2-40B4-BE49-F238E27FC236}">
              <a16:creationId xmlns:a16="http://schemas.microsoft.com/office/drawing/2014/main" id="{00000000-0008-0000-0100-000024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73" name="Text Box 2">
          <a:extLst>
            <a:ext uri="{FF2B5EF4-FFF2-40B4-BE49-F238E27FC236}">
              <a16:creationId xmlns:a16="http://schemas.microsoft.com/office/drawing/2014/main" id="{00000000-0008-0000-0100-000025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74" name="Text Box 3">
          <a:extLst>
            <a:ext uri="{FF2B5EF4-FFF2-40B4-BE49-F238E27FC236}">
              <a16:creationId xmlns:a16="http://schemas.microsoft.com/office/drawing/2014/main" id="{00000000-0008-0000-0100-000026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75" name="Text Box 4">
          <a:extLst>
            <a:ext uri="{FF2B5EF4-FFF2-40B4-BE49-F238E27FC236}">
              <a16:creationId xmlns:a16="http://schemas.microsoft.com/office/drawing/2014/main" id="{00000000-0008-0000-0100-000027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76" name="Text Box 5">
          <a:extLst>
            <a:ext uri="{FF2B5EF4-FFF2-40B4-BE49-F238E27FC236}">
              <a16:creationId xmlns:a16="http://schemas.microsoft.com/office/drawing/2014/main" id="{00000000-0008-0000-0100-000028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7977" name="Text Box 16">
          <a:extLst>
            <a:ext uri="{FF2B5EF4-FFF2-40B4-BE49-F238E27FC236}">
              <a16:creationId xmlns:a16="http://schemas.microsoft.com/office/drawing/2014/main" id="{00000000-0008-0000-0100-0000291F0000}"/>
            </a:ext>
          </a:extLst>
        </xdr:cNvPr>
        <xdr:cNvSpPr txBox="1">
          <a:spLocks noChangeArrowheads="1"/>
        </xdr:cNvSpPr>
      </xdr:nvSpPr>
      <xdr:spPr bwMode="auto">
        <a:xfrm>
          <a:off x="800100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978" name="Text Box 1">
          <a:extLst>
            <a:ext uri="{FF2B5EF4-FFF2-40B4-BE49-F238E27FC236}">
              <a16:creationId xmlns:a16="http://schemas.microsoft.com/office/drawing/2014/main" id="{00000000-0008-0000-0100-00002A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979" name="Text Box 2">
          <a:extLst>
            <a:ext uri="{FF2B5EF4-FFF2-40B4-BE49-F238E27FC236}">
              <a16:creationId xmlns:a16="http://schemas.microsoft.com/office/drawing/2014/main" id="{00000000-0008-0000-0100-00002B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7980" name="Text Box 3">
          <a:extLst>
            <a:ext uri="{FF2B5EF4-FFF2-40B4-BE49-F238E27FC236}">
              <a16:creationId xmlns:a16="http://schemas.microsoft.com/office/drawing/2014/main" id="{00000000-0008-0000-0100-00002C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981" name="Text Box 1">
          <a:extLst>
            <a:ext uri="{FF2B5EF4-FFF2-40B4-BE49-F238E27FC236}">
              <a16:creationId xmlns:a16="http://schemas.microsoft.com/office/drawing/2014/main" id="{00000000-0008-0000-0100-00002D1F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982" name="Text Box 2">
          <a:extLst>
            <a:ext uri="{FF2B5EF4-FFF2-40B4-BE49-F238E27FC236}">
              <a16:creationId xmlns:a16="http://schemas.microsoft.com/office/drawing/2014/main" id="{00000000-0008-0000-0100-00002E1F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983" name="Text Box 3">
          <a:extLst>
            <a:ext uri="{FF2B5EF4-FFF2-40B4-BE49-F238E27FC236}">
              <a16:creationId xmlns:a16="http://schemas.microsoft.com/office/drawing/2014/main" id="{00000000-0008-0000-0100-00002F1F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984" name="Text Box 4">
          <a:extLst>
            <a:ext uri="{FF2B5EF4-FFF2-40B4-BE49-F238E27FC236}">
              <a16:creationId xmlns:a16="http://schemas.microsoft.com/office/drawing/2014/main" id="{00000000-0008-0000-0100-0000301F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7985" name="Text Box 5">
          <a:extLst>
            <a:ext uri="{FF2B5EF4-FFF2-40B4-BE49-F238E27FC236}">
              <a16:creationId xmlns:a16="http://schemas.microsoft.com/office/drawing/2014/main" id="{00000000-0008-0000-0100-0000311F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86" name="Text Box 1">
          <a:extLst>
            <a:ext uri="{FF2B5EF4-FFF2-40B4-BE49-F238E27FC236}">
              <a16:creationId xmlns:a16="http://schemas.microsoft.com/office/drawing/2014/main" id="{00000000-0008-0000-0100-000032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87" name="Text Box 2">
          <a:extLst>
            <a:ext uri="{FF2B5EF4-FFF2-40B4-BE49-F238E27FC236}">
              <a16:creationId xmlns:a16="http://schemas.microsoft.com/office/drawing/2014/main" id="{00000000-0008-0000-0100-000033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88" name="Text Box 3">
          <a:extLst>
            <a:ext uri="{FF2B5EF4-FFF2-40B4-BE49-F238E27FC236}">
              <a16:creationId xmlns:a16="http://schemas.microsoft.com/office/drawing/2014/main" id="{00000000-0008-0000-0100-000034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89" name="Text Box 4">
          <a:extLst>
            <a:ext uri="{FF2B5EF4-FFF2-40B4-BE49-F238E27FC236}">
              <a16:creationId xmlns:a16="http://schemas.microsoft.com/office/drawing/2014/main" id="{00000000-0008-0000-0100-000035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90" name="Text Box 5">
          <a:extLst>
            <a:ext uri="{FF2B5EF4-FFF2-40B4-BE49-F238E27FC236}">
              <a16:creationId xmlns:a16="http://schemas.microsoft.com/office/drawing/2014/main" id="{00000000-0008-0000-0100-000036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7991" name="Text Box 16">
          <a:extLst>
            <a:ext uri="{FF2B5EF4-FFF2-40B4-BE49-F238E27FC236}">
              <a16:creationId xmlns:a16="http://schemas.microsoft.com/office/drawing/2014/main" id="{00000000-0008-0000-0100-0000371F0000}"/>
            </a:ext>
          </a:extLst>
        </xdr:cNvPr>
        <xdr:cNvSpPr txBox="1">
          <a:spLocks noChangeArrowheads="1"/>
        </xdr:cNvSpPr>
      </xdr:nvSpPr>
      <xdr:spPr bwMode="auto">
        <a:xfrm>
          <a:off x="800100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92" name="Text Box 1">
          <a:extLst>
            <a:ext uri="{FF2B5EF4-FFF2-40B4-BE49-F238E27FC236}">
              <a16:creationId xmlns:a16="http://schemas.microsoft.com/office/drawing/2014/main" id="{00000000-0008-0000-0100-000038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93" name="Text Box 2">
          <a:extLst>
            <a:ext uri="{FF2B5EF4-FFF2-40B4-BE49-F238E27FC236}">
              <a16:creationId xmlns:a16="http://schemas.microsoft.com/office/drawing/2014/main" id="{00000000-0008-0000-0100-000039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94" name="Text Box 3">
          <a:extLst>
            <a:ext uri="{FF2B5EF4-FFF2-40B4-BE49-F238E27FC236}">
              <a16:creationId xmlns:a16="http://schemas.microsoft.com/office/drawing/2014/main" id="{00000000-0008-0000-0100-00003A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95" name="Text Box 4">
          <a:extLst>
            <a:ext uri="{FF2B5EF4-FFF2-40B4-BE49-F238E27FC236}">
              <a16:creationId xmlns:a16="http://schemas.microsoft.com/office/drawing/2014/main" id="{00000000-0008-0000-0100-00003B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7996" name="Text Box 16">
          <a:extLst>
            <a:ext uri="{FF2B5EF4-FFF2-40B4-BE49-F238E27FC236}">
              <a16:creationId xmlns:a16="http://schemas.microsoft.com/office/drawing/2014/main" id="{00000000-0008-0000-0100-00003C1F0000}"/>
            </a:ext>
          </a:extLst>
        </xdr:cNvPr>
        <xdr:cNvSpPr txBox="1">
          <a:spLocks noChangeArrowheads="1"/>
        </xdr:cNvSpPr>
      </xdr:nvSpPr>
      <xdr:spPr bwMode="auto">
        <a:xfrm>
          <a:off x="800100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97" name="Text Box 1">
          <a:extLst>
            <a:ext uri="{FF2B5EF4-FFF2-40B4-BE49-F238E27FC236}">
              <a16:creationId xmlns:a16="http://schemas.microsoft.com/office/drawing/2014/main" id="{00000000-0008-0000-0100-00003D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98" name="Text Box 2">
          <a:extLst>
            <a:ext uri="{FF2B5EF4-FFF2-40B4-BE49-F238E27FC236}">
              <a16:creationId xmlns:a16="http://schemas.microsoft.com/office/drawing/2014/main" id="{00000000-0008-0000-0100-00003E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99" name="Text Box 3">
          <a:extLst>
            <a:ext uri="{FF2B5EF4-FFF2-40B4-BE49-F238E27FC236}">
              <a16:creationId xmlns:a16="http://schemas.microsoft.com/office/drawing/2014/main" id="{00000000-0008-0000-0100-00003F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000" name="Text Box 4">
          <a:extLst>
            <a:ext uri="{FF2B5EF4-FFF2-40B4-BE49-F238E27FC236}">
              <a16:creationId xmlns:a16="http://schemas.microsoft.com/office/drawing/2014/main" id="{00000000-0008-0000-0100-000040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001" name="Text Box 5">
          <a:extLst>
            <a:ext uri="{FF2B5EF4-FFF2-40B4-BE49-F238E27FC236}">
              <a16:creationId xmlns:a16="http://schemas.microsoft.com/office/drawing/2014/main" id="{00000000-0008-0000-0100-000041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3</xdr:row>
      <xdr:rowOff>28575</xdr:rowOff>
    </xdr:from>
    <xdr:ext cx="104775" cy="257175"/>
    <xdr:sp macro="" textlink="">
      <xdr:nvSpPr>
        <xdr:cNvPr id="8002" name="Text Box 16">
          <a:extLst>
            <a:ext uri="{FF2B5EF4-FFF2-40B4-BE49-F238E27FC236}">
              <a16:creationId xmlns:a16="http://schemas.microsoft.com/office/drawing/2014/main" id="{00000000-0008-0000-0100-0000421F0000}"/>
            </a:ext>
          </a:extLst>
        </xdr:cNvPr>
        <xdr:cNvSpPr txBox="1">
          <a:spLocks noChangeArrowheads="1"/>
        </xdr:cNvSpPr>
      </xdr:nvSpPr>
      <xdr:spPr bwMode="auto">
        <a:xfrm>
          <a:off x="963385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72118</xdr:colOff>
      <xdr:row>3</xdr:row>
      <xdr:rowOff>28575</xdr:rowOff>
    </xdr:from>
    <xdr:ext cx="104775" cy="257175"/>
    <xdr:sp macro="" textlink="">
      <xdr:nvSpPr>
        <xdr:cNvPr id="8003" name="Text Box 16">
          <a:extLst>
            <a:ext uri="{FF2B5EF4-FFF2-40B4-BE49-F238E27FC236}">
              <a16:creationId xmlns:a16="http://schemas.microsoft.com/office/drawing/2014/main" id="{00000000-0008-0000-0100-0000431F0000}"/>
            </a:ext>
          </a:extLst>
        </xdr:cNvPr>
        <xdr:cNvSpPr txBox="1">
          <a:spLocks noChangeArrowheads="1"/>
        </xdr:cNvSpPr>
      </xdr:nvSpPr>
      <xdr:spPr bwMode="auto">
        <a:xfrm>
          <a:off x="500743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004" name="Text Box 1">
          <a:extLst>
            <a:ext uri="{FF2B5EF4-FFF2-40B4-BE49-F238E27FC236}">
              <a16:creationId xmlns:a16="http://schemas.microsoft.com/office/drawing/2014/main" id="{00000000-0008-0000-0100-000044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005" name="Text Box 2">
          <a:extLst>
            <a:ext uri="{FF2B5EF4-FFF2-40B4-BE49-F238E27FC236}">
              <a16:creationId xmlns:a16="http://schemas.microsoft.com/office/drawing/2014/main" id="{00000000-0008-0000-0100-000045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006" name="Text Box 3">
          <a:extLst>
            <a:ext uri="{FF2B5EF4-FFF2-40B4-BE49-F238E27FC236}">
              <a16:creationId xmlns:a16="http://schemas.microsoft.com/office/drawing/2014/main" id="{00000000-0008-0000-0100-000046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007" name="Text Box 4">
          <a:extLst>
            <a:ext uri="{FF2B5EF4-FFF2-40B4-BE49-F238E27FC236}">
              <a16:creationId xmlns:a16="http://schemas.microsoft.com/office/drawing/2014/main" id="{00000000-0008-0000-0100-000047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008" name="Text Box 1">
          <a:extLst>
            <a:ext uri="{FF2B5EF4-FFF2-40B4-BE49-F238E27FC236}">
              <a16:creationId xmlns:a16="http://schemas.microsoft.com/office/drawing/2014/main" id="{00000000-0008-0000-0100-000048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009" name="Text Box 2">
          <a:extLst>
            <a:ext uri="{FF2B5EF4-FFF2-40B4-BE49-F238E27FC236}">
              <a16:creationId xmlns:a16="http://schemas.microsoft.com/office/drawing/2014/main" id="{00000000-0008-0000-0100-000049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010" name="Text Box 3">
          <a:extLst>
            <a:ext uri="{FF2B5EF4-FFF2-40B4-BE49-F238E27FC236}">
              <a16:creationId xmlns:a16="http://schemas.microsoft.com/office/drawing/2014/main" id="{00000000-0008-0000-0100-00004A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011" name="Text Box 4">
          <a:extLst>
            <a:ext uri="{FF2B5EF4-FFF2-40B4-BE49-F238E27FC236}">
              <a16:creationId xmlns:a16="http://schemas.microsoft.com/office/drawing/2014/main" id="{00000000-0008-0000-0100-00004B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012" name="Text Box 5">
          <a:extLst>
            <a:ext uri="{FF2B5EF4-FFF2-40B4-BE49-F238E27FC236}">
              <a16:creationId xmlns:a16="http://schemas.microsoft.com/office/drawing/2014/main" id="{00000000-0008-0000-0100-00004C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013" name="Text Box 6">
          <a:extLst>
            <a:ext uri="{FF2B5EF4-FFF2-40B4-BE49-F238E27FC236}">
              <a16:creationId xmlns:a16="http://schemas.microsoft.com/office/drawing/2014/main" id="{00000000-0008-0000-0100-00004D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3</xdr:row>
      <xdr:rowOff>28575</xdr:rowOff>
    </xdr:from>
    <xdr:ext cx="104775" cy="257175"/>
    <xdr:sp macro="" textlink="">
      <xdr:nvSpPr>
        <xdr:cNvPr id="8014" name="Text Box 16">
          <a:extLst>
            <a:ext uri="{FF2B5EF4-FFF2-40B4-BE49-F238E27FC236}">
              <a16:creationId xmlns:a16="http://schemas.microsoft.com/office/drawing/2014/main" id="{00000000-0008-0000-0100-00004E1F0000}"/>
            </a:ext>
          </a:extLst>
        </xdr:cNvPr>
        <xdr:cNvSpPr txBox="1">
          <a:spLocks noChangeArrowheads="1"/>
        </xdr:cNvSpPr>
      </xdr:nvSpPr>
      <xdr:spPr bwMode="auto">
        <a:xfrm>
          <a:off x="1614828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8015" name="Text Box 16">
          <a:extLst>
            <a:ext uri="{FF2B5EF4-FFF2-40B4-BE49-F238E27FC236}">
              <a16:creationId xmlns:a16="http://schemas.microsoft.com/office/drawing/2014/main" id="{00000000-0008-0000-0100-00004F1F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10</xdr:row>
      <xdr:rowOff>180294</xdr:rowOff>
    </xdr:from>
    <xdr:ext cx="104775" cy="257175"/>
    <xdr:sp macro="" textlink="">
      <xdr:nvSpPr>
        <xdr:cNvPr id="8016" name="Text Box 5">
          <a:extLst>
            <a:ext uri="{FF2B5EF4-FFF2-40B4-BE49-F238E27FC236}">
              <a16:creationId xmlns:a16="http://schemas.microsoft.com/office/drawing/2014/main" id="{00000000-0008-0000-0100-0000501F0000}"/>
            </a:ext>
          </a:extLst>
        </xdr:cNvPr>
        <xdr:cNvSpPr txBox="1">
          <a:spLocks noChangeArrowheads="1"/>
        </xdr:cNvSpPr>
      </xdr:nvSpPr>
      <xdr:spPr bwMode="auto">
        <a:xfrm>
          <a:off x="447335" y="7613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017" name="Text Box 1">
          <a:extLst>
            <a:ext uri="{FF2B5EF4-FFF2-40B4-BE49-F238E27FC236}">
              <a16:creationId xmlns:a16="http://schemas.microsoft.com/office/drawing/2014/main" id="{00000000-0008-0000-0100-000051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018" name="Text Box 2">
          <a:extLst>
            <a:ext uri="{FF2B5EF4-FFF2-40B4-BE49-F238E27FC236}">
              <a16:creationId xmlns:a16="http://schemas.microsoft.com/office/drawing/2014/main" id="{00000000-0008-0000-0100-000052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019" name="Text Box 3">
          <a:extLst>
            <a:ext uri="{FF2B5EF4-FFF2-40B4-BE49-F238E27FC236}">
              <a16:creationId xmlns:a16="http://schemas.microsoft.com/office/drawing/2014/main" id="{00000000-0008-0000-0100-000053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020" name="Text Box 4">
          <a:extLst>
            <a:ext uri="{FF2B5EF4-FFF2-40B4-BE49-F238E27FC236}">
              <a16:creationId xmlns:a16="http://schemas.microsoft.com/office/drawing/2014/main" id="{00000000-0008-0000-0100-000054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021" name="Text Box 5">
          <a:extLst>
            <a:ext uri="{FF2B5EF4-FFF2-40B4-BE49-F238E27FC236}">
              <a16:creationId xmlns:a16="http://schemas.microsoft.com/office/drawing/2014/main" id="{00000000-0008-0000-0100-000055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022" name="Text Box 1">
          <a:extLst>
            <a:ext uri="{FF2B5EF4-FFF2-40B4-BE49-F238E27FC236}">
              <a16:creationId xmlns:a16="http://schemas.microsoft.com/office/drawing/2014/main" id="{00000000-0008-0000-0100-000056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023" name="Text Box 2">
          <a:extLst>
            <a:ext uri="{FF2B5EF4-FFF2-40B4-BE49-F238E27FC236}">
              <a16:creationId xmlns:a16="http://schemas.microsoft.com/office/drawing/2014/main" id="{00000000-0008-0000-0100-000057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024" name="Text Box 3">
          <a:extLst>
            <a:ext uri="{FF2B5EF4-FFF2-40B4-BE49-F238E27FC236}">
              <a16:creationId xmlns:a16="http://schemas.microsoft.com/office/drawing/2014/main" id="{00000000-0008-0000-0100-000058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025" name="Text Box 4">
          <a:extLst>
            <a:ext uri="{FF2B5EF4-FFF2-40B4-BE49-F238E27FC236}">
              <a16:creationId xmlns:a16="http://schemas.microsoft.com/office/drawing/2014/main" id="{00000000-0008-0000-0100-000059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430326</xdr:colOff>
      <xdr:row>11</xdr:row>
      <xdr:rowOff>95251</xdr:rowOff>
    </xdr:from>
    <xdr:ext cx="104775" cy="257175"/>
    <xdr:sp macro="" textlink="">
      <xdr:nvSpPr>
        <xdr:cNvPr id="8026" name="Text Box 7">
          <a:extLst>
            <a:ext uri="{FF2B5EF4-FFF2-40B4-BE49-F238E27FC236}">
              <a16:creationId xmlns:a16="http://schemas.microsoft.com/office/drawing/2014/main" id="{00000000-0008-0000-0100-00005A1F0000}"/>
            </a:ext>
          </a:extLst>
        </xdr:cNvPr>
        <xdr:cNvSpPr txBox="1">
          <a:spLocks noChangeArrowheads="1"/>
        </xdr:cNvSpPr>
      </xdr:nvSpPr>
      <xdr:spPr bwMode="auto">
        <a:xfrm>
          <a:off x="858951" y="239077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027" name="Text Box 1">
          <a:extLst>
            <a:ext uri="{FF2B5EF4-FFF2-40B4-BE49-F238E27FC236}">
              <a16:creationId xmlns:a16="http://schemas.microsoft.com/office/drawing/2014/main" id="{00000000-0008-0000-0100-00005B1F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028" name="Text Box 2">
          <a:extLst>
            <a:ext uri="{FF2B5EF4-FFF2-40B4-BE49-F238E27FC236}">
              <a16:creationId xmlns:a16="http://schemas.microsoft.com/office/drawing/2014/main" id="{00000000-0008-0000-0100-00005C1F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029" name="Text Box 3">
          <a:extLst>
            <a:ext uri="{FF2B5EF4-FFF2-40B4-BE49-F238E27FC236}">
              <a16:creationId xmlns:a16="http://schemas.microsoft.com/office/drawing/2014/main" id="{00000000-0008-0000-0100-00005D1F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13607</xdr:colOff>
      <xdr:row>3</xdr:row>
      <xdr:rowOff>122465</xdr:rowOff>
    </xdr:from>
    <xdr:ext cx="104775" cy="257175"/>
    <xdr:sp macro="" textlink="">
      <xdr:nvSpPr>
        <xdr:cNvPr id="8030" name="Text Box 3">
          <a:extLst>
            <a:ext uri="{FF2B5EF4-FFF2-40B4-BE49-F238E27FC236}">
              <a16:creationId xmlns:a16="http://schemas.microsoft.com/office/drawing/2014/main" id="{00000000-0008-0000-0100-00005E1F0000}"/>
            </a:ext>
          </a:extLst>
        </xdr:cNvPr>
        <xdr:cNvSpPr txBox="1">
          <a:spLocks noChangeArrowheads="1"/>
        </xdr:cNvSpPr>
      </xdr:nvSpPr>
      <xdr:spPr bwMode="auto">
        <a:xfrm>
          <a:off x="442232" y="127499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031" name="Text Box 1">
          <a:extLst>
            <a:ext uri="{FF2B5EF4-FFF2-40B4-BE49-F238E27FC236}">
              <a16:creationId xmlns:a16="http://schemas.microsoft.com/office/drawing/2014/main" id="{00000000-0008-0000-0100-00005F1F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032" name="Text Box 2">
          <a:extLst>
            <a:ext uri="{FF2B5EF4-FFF2-40B4-BE49-F238E27FC236}">
              <a16:creationId xmlns:a16="http://schemas.microsoft.com/office/drawing/2014/main" id="{00000000-0008-0000-0100-0000601F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033" name="Text Box 3">
          <a:extLst>
            <a:ext uri="{FF2B5EF4-FFF2-40B4-BE49-F238E27FC236}">
              <a16:creationId xmlns:a16="http://schemas.microsoft.com/office/drawing/2014/main" id="{00000000-0008-0000-0100-0000611F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034" name="Text Box 4">
          <a:extLst>
            <a:ext uri="{FF2B5EF4-FFF2-40B4-BE49-F238E27FC236}">
              <a16:creationId xmlns:a16="http://schemas.microsoft.com/office/drawing/2014/main" id="{00000000-0008-0000-0100-0000621F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035" name="Text Box 5">
          <a:extLst>
            <a:ext uri="{FF2B5EF4-FFF2-40B4-BE49-F238E27FC236}">
              <a16:creationId xmlns:a16="http://schemas.microsoft.com/office/drawing/2014/main" id="{00000000-0008-0000-0100-0000631F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036" name="Text Box 6">
          <a:extLst>
            <a:ext uri="{FF2B5EF4-FFF2-40B4-BE49-F238E27FC236}">
              <a16:creationId xmlns:a16="http://schemas.microsoft.com/office/drawing/2014/main" id="{00000000-0008-0000-0100-0000641F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10</xdr:row>
      <xdr:rowOff>28575</xdr:rowOff>
    </xdr:from>
    <xdr:ext cx="104775" cy="257175"/>
    <xdr:sp macro="" textlink="">
      <xdr:nvSpPr>
        <xdr:cNvPr id="8037" name="Text Box 16">
          <a:extLst>
            <a:ext uri="{FF2B5EF4-FFF2-40B4-BE49-F238E27FC236}">
              <a16:creationId xmlns:a16="http://schemas.microsoft.com/office/drawing/2014/main" id="{00000000-0008-0000-0100-0000651F0000}"/>
            </a:ext>
          </a:extLst>
        </xdr:cNvPr>
        <xdr:cNvSpPr txBox="1">
          <a:spLocks noChangeArrowheads="1"/>
        </xdr:cNvSpPr>
      </xdr:nvSpPr>
      <xdr:spPr bwMode="auto">
        <a:xfrm>
          <a:off x="800100" y="60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038" name="Text Box 1">
          <a:extLst>
            <a:ext uri="{FF2B5EF4-FFF2-40B4-BE49-F238E27FC236}">
              <a16:creationId xmlns:a16="http://schemas.microsoft.com/office/drawing/2014/main" id="{00000000-0008-0000-0100-0000661F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039" name="Text Box 2">
          <a:extLst>
            <a:ext uri="{FF2B5EF4-FFF2-40B4-BE49-F238E27FC236}">
              <a16:creationId xmlns:a16="http://schemas.microsoft.com/office/drawing/2014/main" id="{00000000-0008-0000-0100-0000671F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040" name="Text Box 3">
          <a:extLst>
            <a:ext uri="{FF2B5EF4-FFF2-40B4-BE49-F238E27FC236}">
              <a16:creationId xmlns:a16="http://schemas.microsoft.com/office/drawing/2014/main" id="{00000000-0008-0000-0100-0000681F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041" name="Text Box 4">
          <a:extLst>
            <a:ext uri="{FF2B5EF4-FFF2-40B4-BE49-F238E27FC236}">
              <a16:creationId xmlns:a16="http://schemas.microsoft.com/office/drawing/2014/main" id="{00000000-0008-0000-0100-0000691F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042" name="Text Box 5">
          <a:extLst>
            <a:ext uri="{FF2B5EF4-FFF2-40B4-BE49-F238E27FC236}">
              <a16:creationId xmlns:a16="http://schemas.microsoft.com/office/drawing/2014/main" id="{00000000-0008-0000-0100-00006A1F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043" name="Text Box 1">
          <a:extLst>
            <a:ext uri="{FF2B5EF4-FFF2-40B4-BE49-F238E27FC236}">
              <a16:creationId xmlns:a16="http://schemas.microsoft.com/office/drawing/2014/main" id="{00000000-0008-0000-0100-00006B1F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044" name="Text Box 2">
          <a:extLst>
            <a:ext uri="{FF2B5EF4-FFF2-40B4-BE49-F238E27FC236}">
              <a16:creationId xmlns:a16="http://schemas.microsoft.com/office/drawing/2014/main" id="{00000000-0008-0000-0100-00006C1F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045" name="Text Box 3">
          <a:extLst>
            <a:ext uri="{FF2B5EF4-FFF2-40B4-BE49-F238E27FC236}">
              <a16:creationId xmlns:a16="http://schemas.microsoft.com/office/drawing/2014/main" id="{00000000-0008-0000-0100-00006D1F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108857</xdr:colOff>
      <xdr:row>17</xdr:row>
      <xdr:rowOff>95250</xdr:rowOff>
    </xdr:from>
    <xdr:ext cx="104775" cy="257175"/>
    <xdr:sp macro="" textlink="">
      <xdr:nvSpPr>
        <xdr:cNvPr id="8046" name="Text Box 4">
          <a:extLst>
            <a:ext uri="{FF2B5EF4-FFF2-40B4-BE49-F238E27FC236}">
              <a16:creationId xmlns:a16="http://schemas.microsoft.com/office/drawing/2014/main" id="{00000000-0008-0000-0100-00006E1F0000}"/>
            </a:ext>
          </a:extLst>
        </xdr:cNvPr>
        <xdr:cNvSpPr txBox="1">
          <a:spLocks noChangeArrowheads="1"/>
        </xdr:cNvSpPr>
      </xdr:nvSpPr>
      <xdr:spPr bwMode="auto">
        <a:xfrm>
          <a:off x="537482" y="1057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047" name="Text Box 1">
          <a:extLst>
            <a:ext uri="{FF2B5EF4-FFF2-40B4-BE49-F238E27FC236}">
              <a16:creationId xmlns:a16="http://schemas.microsoft.com/office/drawing/2014/main" id="{00000000-0008-0000-0100-00006F1F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8048" name="Text Box 16">
          <a:extLst>
            <a:ext uri="{FF2B5EF4-FFF2-40B4-BE49-F238E27FC236}">
              <a16:creationId xmlns:a16="http://schemas.microsoft.com/office/drawing/2014/main" id="{00000000-0008-0000-0100-0000701F0000}"/>
            </a:ext>
          </a:extLst>
        </xdr:cNvPr>
        <xdr:cNvSpPr txBox="1">
          <a:spLocks noChangeArrowheads="1"/>
        </xdr:cNvSpPr>
      </xdr:nvSpPr>
      <xdr:spPr bwMode="auto">
        <a:xfrm>
          <a:off x="800100" y="80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8049" name="Text Box 5">
          <a:extLst>
            <a:ext uri="{FF2B5EF4-FFF2-40B4-BE49-F238E27FC236}">
              <a16:creationId xmlns:a16="http://schemas.microsoft.com/office/drawing/2014/main" id="{00000000-0008-0000-0100-0000711F0000}"/>
            </a:ext>
          </a:extLst>
        </xdr:cNvPr>
        <xdr:cNvSpPr txBox="1">
          <a:spLocks noChangeArrowheads="1"/>
        </xdr:cNvSpPr>
      </xdr:nvSpPr>
      <xdr:spPr bwMode="auto">
        <a:xfrm>
          <a:off x="345282" y="10334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8050" name="Text Box 16">
          <a:extLst>
            <a:ext uri="{FF2B5EF4-FFF2-40B4-BE49-F238E27FC236}">
              <a16:creationId xmlns:a16="http://schemas.microsoft.com/office/drawing/2014/main" id="{00000000-0008-0000-0100-0000721F0000}"/>
            </a:ext>
          </a:extLst>
        </xdr:cNvPr>
        <xdr:cNvSpPr txBox="1">
          <a:spLocks noChangeArrowheads="1"/>
        </xdr:cNvSpPr>
      </xdr:nvSpPr>
      <xdr:spPr bwMode="auto">
        <a:xfrm>
          <a:off x="800100" y="80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8051" name="Text Box 5">
          <a:extLst>
            <a:ext uri="{FF2B5EF4-FFF2-40B4-BE49-F238E27FC236}">
              <a16:creationId xmlns:a16="http://schemas.microsoft.com/office/drawing/2014/main" id="{00000000-0008-0000-0100-0000731F0000}"/>
            </a:ext>
          </a:extLst>
        </xdr:cNvPr>
        <xdr:cNvSpPr txBox="1">
          <a:spLocks noChangeArrowheads="1"/>
        </xdr:cNvSpPr>
      </xdr:nvSpPr>
      <xdr:spPr bwMode="auto">
        <a:xfrm>
          <a:off x="345282" y="10334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052" name="Text Box 1">
          <a:extLst>
            <a:ext uri="{FF2B5EF4-FFF2-40B4-BE49-F238E27FC236}">
              <a16:creationId xmlns:a16="http://schemas.microsoft.com/office/drawing/2014/main" id="{00000000-0008-0000-0100-0000741F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053" name="Text Box 2">
          <a:extLst>
            <a:ext uri="{FF2B5EF4-FFF2-40B4-BE49-F238E27FC236}">
              <a16:creationId xmlns:a16="http://schemas.microsoft.com/office/drawing/2014/main" id="{00000000-0008-0000-0100-0000751F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054" name="Text Box 3">
          <a:extLst>
            <a:ext uri="{FF2B5EF4-FFF2-40B4-BE49-F238E27FC236}">
              <a16:creationId xmlns:a16="http://schemas.microsoft.com/office/drawing/2014/main" id="{00000000-0008-0000-0100-0000761F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055" name="Text Box 4">
          <a:extLst>
            <a:ext uri="{FF2B5EF4-FFF2-40B4-BE49-F238E27FC236}">
              <a16:creationId xmlns:a16="http://schemas.microsoft.com/office/drawing/2014/main" id="{00000000-0008-0000-0100-0000771F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056" name="Text Box 5">
          <a:extLst>
            <a:ext uri="{FF2B5EF4-FFF2-40B4-BE49-F238E27FC236}">
              <a16:creationId xmlns:a16="http://schemas.microsoft.com/office/drawing/2014/main" id="{00000000-0008-0000-0100-0000781F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057" name="Text Box 1">
          <a:extLst>
            <a:ext uri="{FF2B5EF4-FFF2-40B4-BE49-F238E27FC236}">
              <a16:creationId xmlns:a16="http://schemas.microsoft.com/office/drawing/2014/main" id="{00000000-0008-0000-0100-0000791F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058" name="Text Box 2">
          <a:extLst>
            <a:ext uri="{FF2B5EF4-FFF2-40B4-BE49-F238E27FC236}">
              <a16:creationId xmlns:a16="http://schemas.microsoft.com/office/drawing/2014/main" id="{00000000-0008-0000-0100-00007A1F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059" name="Text Box 3">
          <a:extLst>
            <a:ext uri="{FF2B5EF4-FFF2-40B4-BE49-F238E27FC236}">
              <a16:creationId xmlns:a16="http://schemas.microsoft.com/office/drawing/2014/main" id="{00000000-0008-0000-0100-00007B1F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060" name="Text Box 4">
          <a:extLst>
            <a:ext uri="{FF2B5EF4-FFF2-40B4-BE49-F238E27FC236}">
              <a16:creationId xmlns:a16="http://schemas.microsoft.com/office/drawing/2014/main" id="{00000000-0008-0000-0100-00007C1F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061" name="Text Box 1">
          <a:extLst>
            <a:ext uri="{FF2B5EF4-FFF2-40B4-BE49-F238E27FC236}">
              <a16:creationId xmlns:a16="http://schemas.microsoft.com/office/drawing/2014/main" id="{00000000-0008-0000-0100-00007D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062" name="Text Box 2">
          <a:extLst>
            <a:ext uri="{FF2B5EF4-FFF2-40B4-BE49-F238E27FC236}">
              <a16:creationId xmlns:a16="http://schemas.microsoft.com/office/drawing/2014/main" id="{00000000-0008-0000-0100-00007E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063" name="Text Box 3">
          <a:extLst>
            <a:ext uri="{FF2B5EF4-FFF2-40B4-BE49-F238E27FC236}">
              <a16:creationId xmlns:a16="http://schemas.microsoft.com/office/drawing/2014/main" id="{00000000-0008-0000-0100-00007F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064" name="Text Box 4">
          <a:extLst>
            <a:ext uri="{FF2B5EF4-FFF2-40B4-BE49-F238E27FC236}">
              <a16:creationId xmlns:a16="http://schemas.microsoft.com/office/drawing/2014/main" id="{00000000-0008-0000-0100-000080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065" name="Text Box 5">
          <a:extLst>
            <a:ext uri="{FF2B5EF4-FFF2-40B4-BE49-F238E27FC236}">
              <a16:creationId xmlns:a16="http://schemas.microsoft.com/office/drawing/2014/main" id="{00000000-0008-0000-0100-000081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066" name="Text Box 1">
          <a:extLst>
            <a:ext uri="{FF2B5EF4-FFF2-40B4-BE49-F238E27FC236}">
              <a16:creationId xmlns:a16="http://schemas.microsoft.com/office/drawing/2014/main" id="{00000000-0008-0000-0100-0000821F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067" name="Text Box 2">
          <a:extLst>
            <a:ext uri="{FF2B5EF4-FFF2-40B4-BE49-F238E27FC236}">
              <a16:creationId xmlns:a16="http://schemas.microsoft.com/office/drawing/2014/main" id="{00000000-0008-0000-0100-0000831F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068" name="Text Box 3">
          <a:extLst>
            <a:ext uri="{FF2B5EF4-FFF2-40B4-BE49-F238E27FC236}">
              <a16:creationId xmlns:a16="http://schemas.microsoft.com/office/drawing/2014/main" id="{00000000-0008-0000-0100-0000841F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069" name="Text Box 4">
          <a:extLst>
            <a:ext uri="{FF2B5EF4-FFF2-40B4-BE49-F238E27FC236}">
              <a16:creationId xmlns:a16="http://schemas.microsoft.com/office/drawing/2014/main" id="{00000000-0008-0000-0100-0000851F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070" name="Text Box 5">
          <a:extLst>
            <a:ext uri="{FF2B5EF4-FFF2-40B4-BE49-F238E27FC236}">
              <a16:creationId xmlns:a16="http://schemas.microsoft.com/office/drawing/2014/main" id="{00000000-0008-0000-0100-0000861F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71" name="Text Box 1">
          <a:extLst>
            <a:ext uri="{FF2B5EF4-FFF2-40B4-BE49-F238E27FC236}">
              <a16:creationId xmlns:a16="http://schemas.microsoft.com/office/drawing/2014/main" id="{00000000-0008-0000-0100-0000871F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72" name="Text Box 2">
          <a:extLst>
            <a:ext uri="{FF2B5EF4-FFF2-40B4-BE49-F238E27FC236}">
              <a16:creationId xmlns:a16="http://schemas.microsoft.com/office/drawing/2014/main" id="{00000000-0008-0000-0100-0000881F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73" name="Text Box 3">
          <a:extLst>
            <a:ext uri="{FF2B5EF4-FFF2-40B4-BE49-F238E27FC236}">
              <a16:creationId xmlns:a16="http://schemas.microsoft.com/office/drawing/2014/main" id="{00000000-0008-0000-0100-0000891F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74" name="Text Box 4">
          <a:extLst>
            <a:ext uri="{FF2B5EF4-FFF2-40B4-BE49-F238E27FC236}">
              <a16:creationId xmlns:a16="http://schemas.microsoft.com/office/drawing/2014/main" id="{00000000-0008-0000-0100-00008A1F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75" name="Text Box 5">
          <a:extLst>
            <a:ext uri="{FF2B5EF4-FFF2-40B4-BE49-F238E27FC236}">
              <a16:creationId xmlns:a16="http://schemas.microsoft.com/office/drawing/2014/main" id="{00000000-0008-0000-0100-00008B1F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76" name="Text Box 6">
          <a:extLst>
            <a:ext uri="{FF2B5EF4-FFF2-40B4-BE49-F238E27FC236}">
              <a16:creationId xmlns:a16="http://schemas.microsoft.com/office/drawing/2014/main" id="{00000000-0008-0000-0100-00008C1F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104775" cy="257175"/>
    <xdr:sp macro="" textlink="">
      <xdr:nvSpPr>
        <xdr:cNvPr id="8077" name="Text Box 1">
          <a:extLst>
            <a:ext uri="{FF2B5EF4-FFF2-40B4-BE49-F238E27FC236}">
              <a16:creationId xmlns:a16="http://schemas.microsoft.com/office/drawing/2014/main" id="{00000000-0008-0000-0100-00008D1F0000}"/>
            </a:ext>
          </a:extLst>
        </xdr:cNvPr>
        <xdr:cNvSpPr txBox="1">
          <a:spLocks noChangeArrowheads="1"/>
        </xdr:cNvSpPr>
      </xdr:nvSpPr>
      <xdr:spPr bwMode="auto">
        <a:xfrm>
          <a:off x="428625" y="440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104775" cy="257175"/>
    <xdr:sp macro="" textlink="">
      <xdr:nvSpPr>
        <xdr:cNvPr id="8078" name="Text Box 2">
          <a:extLst>
            <a:ext uri="{FF2B5EF4-FFF2-40B4-BE49-F238E27FC236}">
              <a16:creationId xmlns:a16="http://schemas.microsoft.com/office/drawing/2014/main" id="{00000000-0008-0000-0100-00008E1F0000}"/>
            </a:ext>
          </a:extLst>
        </xdr:cNvPr>
        <xdr:cNvSpPr txBox="1">
          <a:spLocks noChangeArrowheads="1"/>
        </xdr:cNvSpPr>
      </xdr:nvSpPr>
      <xdr:spPr bwMode="auto">
        <a:xfrm>
          <a:off x="428625" y="440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104775" cy="257175"/>
    <xdr:sp macro="" textlink="">
      <xdr:nvSpPr>
        <xdr:cNvPr id="8079" name="Text Box 3">
          <a:extLst>
            <a:ext uri="{FF2B5EF4-FFF2-40B4-BE49-F238E27FC236}">
              <a16:creationId xmlns:a16="http://schemas.microsoft.com/office/drawing/2014/main" id="{00000000-0008-0000-0100-00008F1F0000}"/>
            </a:ext>
          </a:extLst>
        </xdr:cNvPr>
        <xdr:cNvSpPr txBox="1">
          <a:spLocks noChangeArrowheads="1"/>
        </xdr:cNvSpPr>
      </xdr:nvSpPr>
      <xdr:spPr bwMode="auto">
        <a:xfrm>
          <a:off x="428625" y="440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104775" cy="257175"/>
    <xdr:sp macro="" textlink="">
      <xdr:nvSpPr>
        <xdr:cNvPr id="8080" name="Text Box 4">
          <a:extLst>
            <a:ext uri="{FF2B5EF4-FFF2-40B4-BE49-F238E27FC236}">
              <a16:creationId xmlns:a16="http://schemas.microsoft.com/office/drawing/2014/main" id="{00000000-0008-0000-0100-0000901F0000}"/>
            </a:ext>
          </a:extLst>
        </xdr:cNvPr>
        <xdr:cNvSpPr txBox="1">
          <a:spLocks noChangeArrowheads="1"/>
        </xdr:cNvSpPr>
      </xdr:nvSpPr>
      <xdr:spPr bwMode="auto">
        <a:xfrm>
          <a:off x="428625" y="440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104775" cy="257175"/>
    <xdr:sp macro="" textlink="">
      <xdr:nvSpPr>
        <xdr:cNvPr id="8081" name="Text Box 5">
          <a:extLst>
            <a:ext uri="{FF2B5EF4-FFF2-40B4-BE49-F238E27FC236}">
              <a16:creationId xmlns:a16="http://schemas.microsoft.com/office/drawing/2014/main" id="{00000000-0008-0000-0100-0000911F0000}"/>
            </a:ext>
          </a:extLst>
        </xdr:cNvPr>
        <xdr:cNvSpPr txBox="1">
          <a:spLocks noChangeArrowheads="1"/>
        </xdr:cNvSpPr>
      </xdr:nvSpPr>
      <xdr:spPr bwMode="auto">
        <a:xfrm>
          <a:off x="428625" y="440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38</xdr:row>
      <xdr:rowOff>28575</xdr:rowOff>
    </xdr:from>
    <xdr:ext cx="104775" cy="257175"/>
    <xdr:sp macro="" textlink="">
      <xdr:nvSpPr>
        <xdr:cNvPr id="8082" name="Text Box 16">
          <a:extLst>
            <a:ext uri="{FF2B5EF4-FFF2-40B4-BE49-F238E27FC236}">
              <a16:creationId xmlns:a16="http://schemas.microsoft.com/office/drawing/2014/main" id="{00000000-0008-0000-0100-0000921F0000}"/>
            </a:ext>
          </a:extLst>
        </xdr:cNvPr>
        <xdr:cNvSpPr txBox="1">
          <a:spLocks noChangeArrowheads="1"/>
        </xdr:cNvSpPr>
      </xdr:nvSpPr>
      <xdr:spPr bwMode="auto">
        <a:xfrm>
          <a:off x="800100" y="4429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104775" cy="257175"/>
    <xdr:sp macro="" textlink="">
      <xdr:nvSpPr>
        <xdr:cNvPr id="8083" name="Text Box 1">
          <a:extLst>
            <a:ext uri="{FF2B5EF4-FFF2-40B4-BE49-F238E27FC236}">
              <a16:creationId xmlns:a16="http://schemas.microsoft.com/office/drawing/2014/main" id="{00000000-0008-0000-0100-0000931F0000}"/>
            </a:ext>
          </a:extLst>
        </xdr:cNvPr>
        <xdr:cNvSpPr txBox="1">
          <a:spLocks noChangeArrowheads="1"/>
        </xdr:cNvSpPr>
      </xdr:nvSpPr>
      <xdr:spPr bwMode="auto">
        <a:xfrm>
          <a:off x="428625" y="440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104775" cy="257175"/>
    <xdr:sp macro="" textlink="">
      <xdr:nvSpPr>
        <xdr:cNvPr id="8084" name="Text Box 2">
          <a:extLst>
            <a:ext uri="{FF2B5EF4-FFF2-40B4-BE49-F238E27FC236}">
              <a16:creationId xmlns:a16="http://schemas.microsoft.com/office/drawing/2014/main" id="{00000000-0008-0000-0100-0000941F0000}"/>
            </a:ext>
          </a:extLst>
        </xdr:cNvPr>
        <xdr:cNvSpPr txBox="1">
          <a:spLocks noChangeArrowheads="1"/>
        </xdr:cNvSpPr>
      </xdr:nvSpPr>
      <xdr:spPr bwMode="auto">
        <a:xfrm>
          <a:off x="428625" y="440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8085" name="Text Box 1">
          <a:extLst>
            <a:ext uri="{FF2B5EF4-FFF2-40B4-BE49-F238E27FC236}">
              <a16:creationId xmlns:a16="http://schemas.microsoft.com/office/drawing/2014/main" id="{00000000-0008-0000-0100-0000951F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8086" name="Text Box 2">
          <a:extLst>
            <a:ext uri="{FF2B5EF4-FFF2-40B4-BE49-F238E27FC236}">
              <a16:creationId xmlns:a16="http://schemas.microsoft.com/office/drawing/2014/main" id="{00000000-0008-0000-0100-0000961F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8087" name="Text Box 3">
          <a:extLst>
            <a:ext uri="{FF2B5EF4-FFF2-40B4-BE49-F238E27FC236}">
              <a16:creationId xmlns:a16="http://schemas.microsoft.com/office/drawing/2014/main" id="{00000000-0008-0000-0100-0000971F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8088" name="Text Box 4">
          <a:extLst>
            <a:ext uri="{FF2B5EF4-FFF2-40B4-BE49-F238E27FC236}">
              <a16:creationId xmlns:a16="http://schemas.microsoft.com/office/drawing/2014/main" id="{00000000-0008-0000-0100-0000981F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8089" name="Text Box 5">
          <a:extLst>
            <a:ext uri="{FF2B5EF4-FFF2-40B4-BE49-F238E27FC236}">
              <a16:creationId xmlns:a16="http://schemas.microsoft.com/office/drawing/2014/main" id="{00000000-0008-0000-0100-0000991F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8090" name="Text Box 6">
          <a:extLst>
            <a:ext uri="{FF2B5EF4-FFF2-40B4-BE49-F238E27FC236}">
              <a16:creationId xmlns:a16="http://schemas.microsoft.com/office/drawing/2014/main" id="{00000000-0008-0000-0100-00009A1F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091" name="Text Box 1">
          <a:extLst>
            <a:ext uri="{FF2B5EF4-FFF2-40B4-BE49-F238E27FC236}">
              <a16:creationId xmlns:a16="http://schemas.microsoft.com/office/drawing/2014/main" id="{00000000-0008-0000-0100-00009B1F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092" name="Text Box 2">
          <a:extLst>
            <a:ext uri="{FF2B5EF4-FFF2-40B4-BE49-F238E27FC236}">
              <a16:creationId xmlns:a16="http://schemas.microsoft.com/office/drawing/2014/main" id="{00000000-0008-0000-0100-00009C1F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093" name="Text Box 3">
          <a:extLst>
            <a:ext uri="{FF2B5EF4-FFF2-40B4-BE49-F238E27FC236}">
              <a16:creationId xmlns:a16="http://schemas.microsoft.com/office/drawing/2014/main" id="{00000000-0008-0000-0100-00009D1F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094" name="Text Box 4">
          <a:extLst>
            <a:ext uri="{FF2B5EF4-FFF2-40B4-BE49-F238E27FC236}">
              <a16:creationId xmlns:a16="http://schemas.microsoft.com/office/drawing/2014/main" id="{00000000-0008-0000-0100-00009E1F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095" name="Text Box 5">
          <a:extLst>
            <a:ext uri="{FF2B5EF4-FFF2-40B4-BE49-F238E27FC236}">
              <a16:creationId xmlns:a16="http://schemas.microsoft.com/office/drawing/2014/main" id="{00000000-0008-0000-0100-00009F1F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34</xdr:row>
      <xdr:rowOff>28575</xdr:rowOff>
    </xdr:from>
    <xdr:ext cx="104775" cy="257175"/>
    <xdr:sp macro="" textlink="">
      <xdr:nvSpPr>
        <xdr:cNvPr id="8096" name="Text Box 16">
          <a:extLst>
            <a:ext uri="{FF2B5EF4-FFF2-40B4-BE49-F238E27FC236}">
              <a16:creationId xmlns:a16="http://schemas.microsoft.com/office/drawing/2014/main" id="{00000000-0008-0000-0100-0000A01F0000}"/>
            </a:ext>
          </a:extLst>
        </xdr:cNvPr>
        <xdr:cNvSpPr txBox="1">
          <a:spLocks noChangeArrowheads="1"/>
        </xdr:cNvSpPr>
      </xdr:nvSpPr>
      <xdr:spPr bwMode="auto">
        <a:xfrm>
          <a:off x="800100" y="844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097" name="Text Box 1">
          <a:extLst>
            <a:ext uri="{FF2B5EF4-FFF2-40B4-BE49-F238E27FC236}">
              <a16:creationId xmlns:a16="http://schemas.microsoft.com/office/drawing/2014/main" id="{00000000-0008-0000-0100-0000A11F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098" name="Text Box 2">
          <a:extLst>
            <a:ext uri="{FF2B5EF4-FFF2-40B4-BE49-F238E27FC236}">
              <a16:creationId xmlns:a16="http://schemas.microsoft.com/office/drawing/2014/main" id="{00000000-0008-0000-0100-0000A21F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099" name="Text Box 3">
          <a:extLst>
            <a:ext uri="{FF2B5EF4-FFF2-40B4-BE49-F238E27FC236}">
              <a16:creationId xmlns:a16="http://schemas.microsoft.com/office/drawing/2014/main" id="{00000000-0008-0000-0100-0000A31F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100" name="Text Box 4">
          <a:extLst>
            <a:ext uri="{FF2B5EF4-FFF2-40B4-BE49-F238E27FC236}">
              <a16:creationId xmlns:a16="http://schemas.microsoft.com/office/drawing/2014/main" id="{00000000-0008-0000-0100-0000A41F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34</xdr:row>
      <xdr:rowOff>28575</xdr:rowOff>
    </xdr:from>
    <xdr:ext cx="104775" cy="257175"/>
    <xdr:sp macro="" textlink="">
      <xdr:nvSpPr>
        <xdr:cNvPr id="8101" name="Text Box 16">
          <a:extLst>
            <a:ext uri="{FF2B5EF4-FFF2-40B4-BE49-F238E27FC236}">
              <a16:creationId xmlns:a16="http://schemas.microsoft.com/office/drawing/2014/main" id="{00000000-0008-0000-0100-0000A51F0000}"/>
            </a:ext>
          </a:extLst>
        </xdr:cNvPr>
        <xdr:cNvSpPr txBox="1">
          <a:spLocks noChangeArrowheads="1"/>
        </xdr:cNvSpPr>
      </xdr:nvSpPr>
      <xdr:spPr bwMode="auto">
        <a:xfrm>
          <a:off x="800100" y="844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102" name="Text Box 1">
          <a:extLst>
            <a:ext uri="{FF2B5EF4-FFF2-40B4-BE49-F238E27FC236}">
              <a16:creationId xmlns:a16="http://schemas.microsoft.com/office/drawing/2014/main" id="{00000000-0008-0000-0100-0000A61F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103" name="Text Box 2">
          <a:extLst>
            <a:ext uri="{FF2B5EF4-FFF2-40B4-BE49-F238E27FC236}">
              <a16:creationId xmlns:a16="http://schemas.microsoft.com/office/drawing/2014/main" id="{00000000-0008-0000-0100-0000A71F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104" name="Text Box 3">
          <a:extLst>
            <a:ext uri="{FF2B5EF4-FFF2-40B4-BE49-F238E27FC236}">
              <a16:creationId xmlns:a16="http://schemas.microsoft.com/office/drawing/2014/main" id="{00000000-0008-0000-0100-0000A81F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105" name="Text Box 4">
          <a:extLst>
            <a:ext uri="{FF2B5EF4-FFF2-40B4-BE49-F238E27FC236}">
              <a16:creationId xmlns:a16="http://schemas.microsoft.com/office/drawing/2014/main" id="{00000000-0008-0000-0100-0000A91F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106" name="Text Box 5">
          <a:extLst>
            <a:ext uri="{FF2B5EF4-FFF2-40B4-BE49-F238E27FC236}">
              <a16:creationId xmlns:a16="http://schemas.microsoft.com/office/drawing/2014/main" id="{00000000-0008-0000-0100-0000AA1F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34</xdr:row>
      <xdr:rowOff>28575</xdr:rowOff>
    </xdr:from>
    <xdr:ext cx="104775" cy="257175"/>
    <xdr:sp macro="" textlink="">
      <xdr:nvSpPr>
        <xdr:cNvPr id="8107" name="Text Box 16">
          <a:extLst>
            <a:ext uri="{FF2B5EF4-FFF2-40B4-BE49-F238E27FC236}">
              <a16:creationId xmlns:a16="http://schemas.microsoft.com/office/drawing/2014/main" id="{00000000-0008-0000-0100-0000AB1F0000}"/>
            </a:ext>
          </a:extLst>
        </xdr:cNvPr>
        <xdr:cNvSpPr txBox="1">
          <a:spLocks noChangeArrowheads="1"/>
        </xdr:cNvSpPr>
      </xdr:nvSpPr>
      <xdr:spPr bwMode="auto">
        <a:xfrm>
          <a:off x="963385" y="844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44</xdr:row>
      <xdr:rowOff>130968</xdr:rowOff>
    </xdr:from>
    <xdr:ext cx="104775" cy="257175"/>
    <xdr:sp macro="" textlink="">
      <xdr:nvSpPr>
        <xdr:cNvPr id="8108" name="Text Box 4">
          <a:extLst>
            <a:ext uri="{FF2B5EF4-FFF2-40B4-BE49-F238E27FC236}">
              <a16:creationId xmlns:a16="http://schemas.microsoft.com/office/drawing/2014/main" id="{00000000-0008-0000-0100-0000AC1F0000}"/>
            </a:ext>
          </a:extLst>
        </xdr:cNvPr>
        <xdr:cNvSpPr txBox="1">
          <a:spLocks noChangeArrowheads="1"/>
        </xdr:cNvSpPr>
      </xdr:nvSpPr>
      <xdr:spPr bwMode="auto">
        <a:xfrm>
          <a:off x="440531" y="85510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462643</xdr:colOff>
      <xdr:row>44</xdr:row>
      <xdr:rowOff>136072</xdr:rowOff>
    </xdr:from>
    <xdr:ext cx="104775" cy="257175"/>
    <xdr:sp macro="" textlink="">
      <xdr:nvSpPr>
        <xdr:cNvPr id="8109" name="Text Box 1">
          <a:extLst>
            <a:ext uri="{FF2B5EF4-FFF2-40B4-BE49-F238E27FC236}">
              <a16:creationId xmlns:a16="http://schemas.microsoft.com/office/drawing/2014/main" id="{00000000-0008-0000-0100-0000AD1F0000}"/>
            </a:ext>
          </a:extLst>
        </xdr:cNvPr>
        <xdr:cNvSpPr txBox="1">
          <a:spLocks noChangeArrowheads="1"/>
        </xdr:cNvSpPr>
      </xdr:nvSpPr>
      <xdr:spPr bwMode="auto">
        <a:xfrm>
          <a:off x="891268" y="85561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23</xdr:row>
      <xdr:rowOff>28575</xdr:rowOff>
    </xdr:from>
    <xdr:ext cx="104775" cy="257175"/>
    <xdr:sp macro="" textlink="">
      <xdr:nvSpPr>
        <xdr:cNvPr id="8110" name="Text Box 16">
          <a:extLst>
            <a:ext uri="{FF2B5EF4-FFF2-40B4-BE49-F238E27FC236}">
              <a16:creationId xmlns:a16="http://schemas.microsoft.com/office/drawing/2014/main" id="{00000000-0008-0000-0100-0000AE1F0000}"/>
            </a:ext>
          </a:extLst>
        </xdr:cNvPr>
        <xdr:cNvSpPr txBox="1">
          <a:spLocks noChangeArrowheads="1"/>
        </xdr:cNvSpPr>
      </xdr:nvSpPr>
      <xdr:spPr bwMode="auto">
        <a:xfrm>
          <a:off x="800100" y="8648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8111" name="Text Box 1">
          <a:extLst>
            <a:ext uri="{FF2B5EF4-FFF2-40B4-BE49-F238E27FC236}">
              <a16:creationId xmlns:a16="http://schemas.microsoft.com/office/drawing/2014/main" id="{00000000-0008-0000-0100-0000AF1F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8112" name="Text Box 2">
          <a:extLst>
            <a:ext uri="{FF2B5EF4-FFF2-40B4-BE49-F238E27FC236}">
              <a16:creationId xmlns:a16="http://schemas.microsoft.com/office/drawing/2014/main" id="{00000000-0008-0000-0100-0000B01F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8113" name="Text Box 3">
          <a:extLst>
            <a:ext uri="{FF2B5EF4-FFF2-40B4-BE49-F238E27FC236}">
              <a16:creationId xmlns:a16="http://schemas.microsoft.com/office/drawing/2014/main" id="{00000000-0008-0000-0100-0000B11F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8114" name="Text Box 4">
          <a:extLst>
            <a:ext uri="{FF2B5EF4-FFF2-40B4-BE49-F238E27FC236}">
              <a16:creationId xmlns:a16="http://schemas.microsoft.com/office/drawing/2014/main" id="{00000000-0008-0000-0100-0000B21F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8115" name="Text Box 5">
          <a:extLst>
            <a:ext uri="{FF2B5EF4-FFF2-40B4-BE49-F238E27FC236}">
              <a16:creationId xmlns:a16="http://schemas.microsoft.com/office/drawing/2014/main" id="{00000000-0008-0000-0100-0000B31F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27</xdr:row>
      <xdr:rowOff>28575</xdr:rowOff>
    </xdr:from>
    <xdr:ext cx="104775" cy="257175"/>
    <xdr:sp macro="" textlink="">
      <xdr:nvSpPr>
        <xdr:cNvPr id="8116" name="Text Box 16">
          <a:extLst>
            <a:ext uri="{FF2B5EF4-FFF2-40B4-BE49-F238E27FC236}">
              <a16:creationId xmlns:a16="http://schemas.microsoft.com/office/drawing/2014/main" id="{00000000-0008-0000-0100-0000B41F0000}"/>
            </a:ext>
          </a:extLst>
        </xdr:cNvPr>
        <xdr:cNvSpPr txBox="1">
          <a:spLocks noChangeArrowheads="1"/>
        </xdr:cNvSpPr>
      </xdr:nvSpPr>
      <xdr:spPr bwMode="auto">
        <a:xfrm>
          <a:off x="800100" y="883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8117" name="Text Box 1">
          <a:extLst>
            <a:ext uri="{FF2B5EF4-FFF2-40B4-BE49-F238E27FC236}">
              <a16:creationId xmlns:a16="http://schemas.microsoft.com/office/drawing/2014/main" id="{00000000-0008-0000-0100-0000B51F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8118" name="Text Box 1">
          <a:extLst>
            <a:ext uri="{FF2B5EF4-FFF2-40B4-BE49-F238E27FC236}">
              <a16:creationId xmlns:a16="http://schemas.microsoft.com/office/drawing/2014/main" id="{00000000-0008-0000-0100-0000B61F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8119" name="Text Box 2">
          <a:extLst>
            <a:ext uri="{FF2B5EF4-FFF2-40B4-BE49-F238E27FC236}">
              <a16:creationId xmlns:a16="http://schemas.microsoft.com/office/drawing/2014/main" id="{00000000-0008-0000-0100-0000B71F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8120" name="Text Box 3">
          <a:extLst>
            <a:ext uri="{FF2B5EF4-FFF2-40B4-BE49-F238E27FC236}">
              <a16:creationId xmlns:a16="http://schemas.microsoft.com/office/drawing/2014/main" id="{00000000-0008-0000-0100-0000B81F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8121" name="Text Box 4">
          <a:extLst>
            <a:ext uri="{FF2B5EF4-FFF2-40B4-BE49-F238E27FC236}">
              <a16:creationId xmlns:a16="http://schemas.microsoft.com/office/drawing/2014/main" id="{00000000-0008-0000-0100-0000B91F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8122" name="Text Box 5">
          <a:extLst>
            <a:ext uri="{FF2B5EF4-FFF2-40B4-BE49-F238E27FC236}">
              <a16:creationId xmlns:a16="http://schemas.microsoft.com/office/drawing/2014/main" id="{00000000-0008-0000-0100-0000BA1F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23" name="Text Box 1">
          <a:extLst>
            <a:ext uri="{FF2B5EF4-FFF2-40B4-BE49-F238E27FC236}">
              <a16:creationId xmlns:a16="http://schemas.microsoft.com/office/drawing/2014/main" id="{00000000-0008-0000-0100-0000BB1F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24" name="Text Box 2">
          <a:extLst>
            <a:ext uri="{FF2B5EF4-FFF2-40B4-BE49-F238E27FC236}">
              <a16:creationId xmlns:a16="http://schemas.microsoft.com/office/drawing/2014/main" id="{00000000-0008-0000-0100-0000BC1F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25" name="Text Box 3">
          <a:extLst>
            <a:ext uri="{FF2B5EF4-FFF2-40B4-BE49-F238E27FC236}">
              <a16:creationId xmlns:a16="http://schemas.microsoft.com/office/drawing/2014/main" id="{00000000-0008-0000-0100-0000BD1F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26" name="Text Box 4">
          <a:extLst>
            <a:ext uri="{FF2B5EF4-FFF2-40B4-BE49-F238E27FC236}">
              <a16:creationId xmlns:a16="http://schemas.microsoft.com/office/drawing/2014/main" id="{00000000-0008-0000-0100-0000BE1F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27" name="Text Box 5">
          <a:extLst>
            <a:ext uri="{FF2B5EF4-FFF2-40B4-BE49-F238E27FC236}">
              <a16:creationId xmlns:a16="http://schemas.microsoft.com/office/drawing/2014/main" id="{00000000-0008-0000-0100-0000BF1F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8128" name="Text Box 16">
          <a:extLst>
            <a:ext uri="{FF2B5EF4-FFF2-40B4-BE49-F238E27FC236}">
              <a16:creationId xmlns:a16="http://schemas.microsoft.com/office/drawing/2014/main" id="{00000000-0008-0000-0100-0000C01F0000}"/>
            </a:ext>
          </a:extLst>
        </xdr:cNvPr>
        <xdr:cNvSpPr txBox="1">
          <a:spLocks noChangeArrowheads="1"/>
        </xdr:cNvSpPr>
      </xdr:nvSpPr>
      <xdr:spPr bwMode="auto">
        <a:xfrm>
          <a:off x="800100" y="41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129" name="Text Box 1">
          <a:extLst>
            <a:ext uri="{FF2B5EF4-FFF2-40B4-BE49-F238E27FC236}">
              <a16:creationId xmlns:a16="http://schemas.microsoft.com/office/drawing/2014/main" id="{00000000-0008-0000-0100-0000C11F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130" name="Text Box 2">
          <a:extLst>
            <a:ext uri="{FF2B5EF4-FFF2-40B4-BE49-F238E27FC236}">
              <a16:creationId xmlns:a16="http://schemas.microsoft.com/office/drawing/2014/main" id="{00000000-0008-0000-0100-0000C21F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131" name="Text Box 3">
          <a:extLst>
            <a:ext uri="{FF2B5EF4-FFF2-40B4-BE49-F238E27FC236}">
              <a16:creationId xmlns:a16="http://schemas.microsoft.com/office/drawing/2014/main" id="{00000000-0008-0000-0100-0000C31F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132" name="Text Box 4">
          <a:extLst>
            <a:ext uri="{FF2B5EF4-FFF2-40B4-BE49-F238E27FC236}">
              <a16:creationId xmlns:a16="http://schemas.microsoft.com/office/drawing/2014/main" id="{00000000-0008-0000-0100-0000C41F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133" name="Text Box 5">
          <a:extLst>
            <a:ext uri="{FF2B5EF4-FFF2-40B4-BE49-F238E27FC236}">
              <a16:creationId xmlns:a16="http://schemas.microsoft.com/office/drawing/2014/main" id="{00000000-0008-0000-0100-0000C51F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134" name="Text Box 6">
          <a:extLst>
            <a:ext uri="{FF2B5EF4-FFF2-40B4-BE49-F238E27FC236}">
              <a16:creationId xmlns:a16="http://schemas.microsoft.com/office/drawing/2014/main" id="{00000000-0008-0000-0100-0000C61F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135" name="Text Box 7">
          <a:extLst>
            <a:ext uri="{FF2B5EF4-FFF2-40B4-BE49-F238E27FC236}">
              <a16:creationId xmlns:a16="http://schemas.microsoft.com/office/drawing/2014/main" id="{00000000-0008-0000-0100-0000C71F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136" name="Text Box 8">
          <a:extLst>
            <a:ext uri="{FF2B5EF4-FFF2-40B4-BE49-F238E27FC236}">
              <a16:creationId xmlns:a16="http://schemas.microsoft.com/office/drawing/2014/main" id="{00000000-0008-0000-0100-0000C81F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</xdr:row>
      <xdr:rowOff>28575</xdr:rowOff>
    </xdr:from>
    <xdr:ext cx="104775" cy="257175"/>
    <xdr:sp macro="" textlink="">
      <xdr:nvSpPr>
        <xdr:cNvPr id="8137" name="Text Box 16">
          <a:extLst>
            <a:ext uri="{FF2B5EF4-FFF2-40B4-BE49-F238E27FC236}">
              <a16:creationId xmlns:a16="http://schemas.microsoft.com/office/drawing/2014/main" id="{00000000-0008-0000-0100-0000C91F0000}"/>
            </a:ext>
          </a:extLst>
        </xdr:cNvPr>
        <xdr:cNvSpPr txBox="1">
          <a:spLocks noChangeArrowheads="1"/>
        </xdr:cNvSpPr>
      </xdr:nvSpPr>
      <xdr:spPr bwMode="auto">
        <a:xfrm>
          <a:off x="800100" y="21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138" name="Text Box 1">
          <a:extLst>
            <a:ext uri="{FF2B5EF4-FFF2-40B4-BE49-F238E27FC236}">
              <a16:creationId xmlns:a16="http://schemas.microsoft.com/office/drawing/2014/main" id="{00000000-0008-0000-0100-0000CA1F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139" name="Text Box 2">
          <a:extLst>
            <a:ext uri="{FF2B5EF4-FFF2-40B4-BE49-F238E27FC236}">
              <a16:creationId xmlns:a16="http://schemas.microsoft.com/office/drawing/2014/main" id="{00000000-0008-0000-0100-0000CB1F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140" name="Text Box 3">
          <a:extLst>
            <a:ext uri="{FF2B5EF4-FFF2-40B4-BE49-F238E27FC236}">
              <a16:creationId xmlns:a16="http://schemas.microsoft.com/office/drawing/2014/main" id="{00000000-0008-0000-0100-0000CC1F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141" name="Text Box 4">
          <a:extLst>
            <a:ext uri="{FF2B5EF4-FFF2-40B4-BE49-F238E27FC236}">
              <a16:creationId xmlns:a16="http://schemas.microsoft.com/office/drawing/2014/main" id="{00000000-0008-0000-0100-0000CD1F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142" name="Text Box 5">
          <a:extLst>
            <a:ext uri="{FF2B5EF4-FFF2-40B4-BE49-F238E27FC236}">
              <a16:creationId xmlns:a16="http://schemas.microsoft.com/office/drawing/2014/main" id="{00000000-0008-0000-0100-0000CE1F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43" name="Text Box 1">
          <a:extLst>
            <a:ext uri="{FF2B5EF4-FFF2-40B4-BE49-F238E27FC236}">
              <a16:creationId xmlns:a16="http://schemas.microsoft.com/office/drawing/2014/main" id="{00000000-0008-0000-0100-0000CF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44" name="Text Box 2">
          <a:extLst>
            <a:ext uri="{FF2B5EF4-FFF2-40B4-BE49-F238E27FC236}">
              <a16:creationId xmlns:a16="http://schemas.microsoft.com/office/drawing/2014/main" id="{00000000-0008-0000-0100-0000D0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45" name="Text Box 3">
          <a:extLst>
            <a:ext uri="{FF2B5EF4-FFF2-40B4-BE49-F238E27FC236}">
              <a16:creationId xmlns:a16="http://schemas.microsoft.com/office/drawing/2014/main" id="{00000000-0008-0000-0100-0000D1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46" name="Text Box 4">
          <a:extLst>
            <a:ext uri="{FF2B5EF4-FFF2-40B4-BE49-F238E27FC236}">
              <a16:creationId xmlns:a16="http://schemas.microsoft.com/office/drawing/2014/main" id="{00000000-0008-0000-0100-0000D2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47" name="Text Box 5">
          <a:extLst>
            <a:ext uri="{FF2B5EF4-FFF2-40B4-BE49-F238E27FC236}">
              <a16:creationId xmlns:a16="http://schemas.microsoft.com/office/drawing/2014/main" id="{00000000-0008-0000-0100-0000D3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8148" name="Text Box 16">
          <a:extLst>
            <a:ext uri="{FF2B5EF4-FFF2-40B4-BE49-F238E27FC236}">
              <a16:creationId xmlns:a16="http://schemas.microsoft.com/office/drawing/2014/main" id="{00000000-0008-0000-0100-0000D41F0000}"/>
            </a:ext>
          </a:extLst>
        </xdr:cNvPr>
        <xdr:cNvSpPr txBox="1">
          <a:spLocks noChangeArrowheads="1"/>
        </xdr:cNvSpPr>
      </xdr:nvSpPr>
      <xdr:spPr bwMode="auto">
        <a:xfrm>
          <a:off x="800100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49" name="Text Box 1">
          <a:extLst>
            <a:ext uri="{FF2B5EF4-FFF2-40B4-BE49-F238E27FC236}">
              <a16:creationId xmlns:a16="http://schemas.microsoft.com/office/drawing/2014/main" id="{00000000-0008-0000-0100-0000D5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50" name="Text Box 2">
          <a:extLst>
            <a:ext uri="{FF2B5EF4-FFF2-40B4-BE49-F238E27FC236}">
              <a16:creationId xmlns:a16="http://schemas.microsoft.com/office/drawing/2014/main" id="{00000000-0008-0000-0100-0000D6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51" name="Text Box 3">
          <a:extLst>
            <a:ext uri="{FF2B5EF4-FFF2-40B4-BE49-F238E27FC236}">
              <a16:creationId xmlns:a16="http://schemas.microsoft.com/office/drawing/2014/main" id="{00000000-0008-0000-0100-0000D7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52" name="Text Box 4">
          <a:extLst>
            <a:ext uri="{FF2B5EF4-FFF2-40B4-BE49-F238E27FC236}">
              <a16:creationId xmlns:a16="http://schemas.microsoft.com/office/drawing/2014/main" id="{00000000-0008-0000-0100-0000D8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8153" name="Text Box 16">
          <a:extLst>
            <a:ext uri="{FF2B5EF4-FFF2-40B4-BE49-F238E27FC236}">
              <a16:creationId xmlns:a16="http://schemas.microsoft.com/office/drawing/2014/main" id="{00000000-0008-0000-0100-0000D91F0000}"/>
            </a:ext>
          </a:extLst>
        </xdr:cNvPr>
        <xdr:cNvSpPr txBox="1">
          <a:spLocks noChangeArrowheads="1"/>
        </xdr:cNvSpPr>
      </xdr:nvSpPr>
      <xdr:spPr bwMode="auto">
        <a:xfrm>
          <a:off x="800100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54" name="Text Box 1">
          <a:extLst>
            <a:ext uri="{FF2B5EF4-FFF2-40B4-BE49-F238E27FC236}">
              <a16:creationId xmlns:a16="http://schemas.microsoft.com/office/drawing/2014/main" id="{00000000-0008-0000-0100-0000DA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55" name="Text Box 2">
          <a:extLst>
            <a:ext uri="{FF2B5EF4-FFF2-40B4-BE49-F238E27FC236}">
              <a16:creationId xmlns:a16="http://schemas.microsoft.com/office/drawing/2014/main" id="{00000000-0008-0000-0100-0000DB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56" name="Text Box 3">
          <a:extLst>
            <a:ext uri="{FF2B5EF4-FFF2-40B4-BE49-F238E27FC236}">
              <a16:creationId xmlns:a16="http://schemas.microsoft.com/office/drawing/2014/main" id="{00000000-0008-0000-0100-0000DC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57" name="Text Box 4">
          <a:extLst>
            <a:ext uri="{FF2B5EF4-FFF2-40B4-BE49-F238E27FC236}">
              <a16:creationId xmlns:a16="http://schemas.microsoft.com/office/drawing/2014/main" id="{00000000-0008-0000-0100-0000DD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58" name="Text Box 5">
          <a:extLst>
            <a:ext uri="{FF2B5EF4-FFF2-40B4-BE49-F238E27FC236}">
              <a16:creationId xmlns:a16="http://schemas.microsoft.com/office/drawing/2014/main" id="{00000000-0008-0000-0100-0000DE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8159" name="Text Box 16">
          <a:extLst>
            <a:ext uri="{FF2B5EF4-FFF2-40B4-BE49-F238E27FC236}">
              <a16:creationId xmlns:a16="http://schemas.microsoft.com/office/drawing/2014/main" id="{00000000-0008-0000-0100-0000DF1F0000}"/>
            </a:ext>
          </a:extLst>
        </xdr:cNvPr>
        <xdr:cNvSpPr txBox="1">
          <a:spLocks noChangeArrowheads="1"/>
        </xdr:cNvSpPr>
      </xdr:nvSpPr>
      <xdr:spPr bwMode="auto">
        <a:xfrm>
          <a:off x="800100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160" name="Text Box 1">
          <a:extLst>
            <a:ext uri="{FF2B5EF4-FFF2-40B4-BE49-F238E27FC236}">
              <a16:creationId xmlns:a16="http://schemas.microsoft.com/office/drawing/2014/main" id="{00000000-0008-0000-0100-0000E0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161" name="Text Box 2">
          <a:extLst>
            <a:ext uri="{FF2B5EF4-FFF2-40B4-BE49-F238E27FC236}">
              <a16:creationId xmlns:a16="http://schemas.microsoft.com/office/drawing/2014/main" id="{00000000-0008-0000-0100-0000E1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162" name="Text Box 3">
          <a:extLst>
            <a:ext uri="{FF2B5EF4-FFF2-40B4-BE49-F238E27FC236}">
              <a16:creationId xmlns:a16="http://schemas.microsoft.com/office/drawing/2014/main" id="{00000000-0008-0000-0100-0000E21F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3</xdr:row>
      <xdr:rowOff>130968</xdr:rowOff>
    </xdr:from>
    <xdr:ext cx="104775" cy="257175"/>
    <xdr:sp macro="" textlink="">
      <xdr:nvSpPr>
        <xdr:cNvPr id="8163" name="Text Box 4">
          <a:extLst>
            <a:ext uri="{FF2B5EF4-FFF2-40B4-BE49-F238E27FC236}">
              <a16:creationId xmlns:a16="http://schemas.microsoft.com/office/drawing/2014/main" id="{00000000-0008-0000-0100-0000E31F0000}"/>
            </a:ext>
          </a:extLst>
        </xdr:cNvPr>
        <xdr:cNvSpPr txBox="1">
          <a:spLocks noChangeArrowheads="1"/>
        </xdr:cNvSpPr>
      </xdr:nvSpPr>
      <xdr:spPr bwMode="auto">
        <a:xfrm>
          <a:off x="440531" y="128349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164" name="Text Box 1">
          <a:extLst>
            <a:ext uri="{FF2B5EF4-FFF2-40B4-BE49-F238E27FC236}">
              <a16:creationId xmlns:a16="http://schemas.microsoft.com/office/drawing/2014/main" id="{00000000-0008-0000-0100-0000E41F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</xdr:row>
      <xdr:rowOff>28575</xdr:rowOff>
    </xdr:from>
    <xdr:ext cx="104775" cy="257175"/>
    <xdr:sp macro="" textlink="">
      <xdr:nvSpPr>
        <xdr:cNvPr id="8165" name="Text Box 16">
          <a:extLst>
            <a:ext uri="{FF2B5EF4-FFF2-40B4-BE49-F238E27FC236}">
              <a16:creationId xmlns:a16="http://schemas.microsoft.com/office/drawing/2014/main" id="{00000000-0008-0000-0100-0000E51F0000}"/>
            </a:ext>
          </a:extLst>
        </xdr:cNvPr>
        <xdr:cNvSpPr txBox="1">
          <a:spLocks noChangeArrowheads="1"/>
        </xdr:cNvSpPr>
      </xdr:nvSpPr>
      <xdr:spPr bwMode="auto">
        <a:xfrm>
          <a:off x="800100" y="137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19</xdr:row>
      <xdr:rowOff>71437</xdr:rowOff>
    </xdr:from>
    <xdr:ext cx="104775" cy="257175"/>
    <xdr:sp macro="" textlink="">
      <xdr:nvSpPr>
        <xdr:cNvPr id="8166" name="Text Box 5">
          <a:extLst>
            <a:ext uri="{FF2B5EF4-FFF2-40B4-BE49-F238E27FC236}">
              <a16:creationId xmlns:a16="http://schemas.microsoft.com/office/drawing/2014/main" id="{00000000-0008-0000-0100-0000E61F0000}"/>
            </a:ext>
          </a:extLst>
        </xdr:cNvPr>
        <xdr:cNvSpPr txBox="1">
          <a:spLocks noChangeArrowheads="1"/>
        </xdr:cNvSpPr>
      </xdr:nvSpPr>
      <xdr:spPr bwMode="auto">
        <a:xfrm>
          <a:off x="345282" y="16049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67" name="Text Box 1">
          <a:extLst>
            <a:ext uri="{FF2B5EF4-FFF2-40B4-BE49-F238E27FC236}">
              <a16:creationId xmlns:a16="http://schemas.microsoft.com/office/drawing/2014/main" id="{00000000-0008-0000-0100-0000E71F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68" name="Text Box 2">
          <a:extLst>
            <a:ext uri="{FF2B5EF4-FFF2-40B4-BE49-F238E27FC236}">
              <a16:creationId xmlns:a16="http://schemas.microsoft.com/office/drawing/2014/main" id="{00000000-0008-0000-0100-0000E81F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69" name="Text Box 3">
          <a:extLst>
            <a:ext uri="{FF2B5EF4-FFF2-40B4-BE49-F238E27FC236}">
              <a16:creationId xmlns:a16="http://schemas.microsoft.com/office/drawing/2014/main" id="{00000000-0008-0000-0100-0000E91F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70" name="Text Box 4">
          <a:extLst>
            <a:ext uri="{FF2B5EF4-FFF2-40B4-BE49-F238E27FC236}">
              <a16:creationId xmlns:a16="http://schemas.microsoft.com/office/drawing/2014/main" id="{00000000-0008-0000-0100-0000EA1F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71" name="Text Box 5">
          <a:extLst>
            <a:ext uri="{FF2B5EF4-FFF2-40B4-BE49-F238E27FC236}">
              <a16:creationId xmlns:a16="http://schemas.microsoft.com/office/drawing/2014/main" id="{00000000-0008-0000-0100-0000EB1F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8172" name="Text Box 16">
          <a:extLst>
            <a:ext uri="{FF2B5EF4-FFF2-40B4-BE49-F238E27FC236}">
              <a16:creationId xmlns:a16="http://schemas.microsoft.com/office/drawing/2014/main" id="{00000000-0008-0000-0100-0000EC1F0000}"/>
            </a:ext>
          </a:extLst>
        </xdr:cNvPr>
        <xdr:cNvSpPr txBox="1">
          <a:spLocks noChangeArrowheads="1"/>
        </xdr:cNvSpPr>
      </xdr:nvSpPr>
      <xdr:spPr bwMode="auto">
        <a:xfrm>
          <a:off x="800100" y="41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173" name="Text Box 1">
          <a:extLst>
            <a:ext uri="{FF2B5EF4-FFF2-40B4-BE49-F238E27FC236}">
              <a16:creationId xmlns:a16="http://schemas.microsoft.com/office/drawing/2014/main" id="{00000000-0008-0000-0100-0000ED1F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174" name="Text Box 2">
          <a:extLst>
            <a:ext uri="{FF2B5EF4-FFF2-40B4-BE49-F238E27FC236}">
              <a16:creationId xmlns:a16="http://schemas.microsoft.com/office/drawing/2014/main" id="{00000000-0008-0000-0100-0000EE1F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175" name="Text Box 3">
          <a:extLst>
            <a:ext uri="{FF2B5EF4-FFF2-40B4-BE49-F238E27FC236}">
              <a16:creationId xmlns:a16="http://schemas.microsoft.com/office/drawing/2014/main" id="{00000000-0008-0000-0100-0000EF1F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176" name="Text Box 4">
          <a:extLst>
            <a:ext uri="{FF2B5EF4-FFF2-40B4-BE49-F238E27FC236}">
              <a16:creationId xmlns:a16="http://schemas.microsoft.com/office/drawing/2014/main" id="{00000000-0008-0000-0100-0000F01F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177" name="Text Box 5">
          <a:extLst>
            <a:ext uri="{FF2B5EF4-FFF2-40B4-BE49-F238E27FC236}">
              <a16:creationId xmlns:a16="http://schemas.microsoft.com/office/drawing/2014/main" id="{00000000-0008-0000-0100-0000F11F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178" name="Text Box 6">
          <a:extLst>
            <a:ext uri="{FF2B5EF4-FFF2-40B4-BE49-F238E27FC236}">
              <a16:creationId xmlns:a16="http://schemas.microsoft.com/office/drawing/2014/main" id="{00000000-0008-0000-0100-0000F21F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179" name="Text Box 7">
          <a:extLst>
            <a:ext uri="{FF2B5EF4-FFF2-40B4-BE49-F238E27FC236}">
              <a16:creationId xmlns:a16="http://schemas.microsoft.com/office/drawing/2014/main" id="{00000000-0008-0000-0100-0000F31F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180" name="Text Box 8">
          <a:extLst>
            <a:ext uri="{FF2B5EF4-FFF2-40B4-BE49-F238E27FC236}">
              <a16:creationId xmlns:a16="http://schemas.microsoft.com/office/drawing/2014/main" id="{00000000-0008-0000-0100-0000F41F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181" name="Text Box 1">
          <a:extLst>
            <a:ext uri="{FF2B5EF4-FFF2-40B4-BE49-F238E27FC236}">
              <a16:creationId xmlns:a16="http://schemas.microsoft.com/office/drawing/2014/main" id="{00000000-0008-0000-0100-0000F51F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182" name="Text Box 2">
          <a:extLst>
            <a:ext uri="{FF2B5EF4-FFF2-40B4-BE49-F238E27FC236}">
              <a16:creationId xmlns:a16="http://schemas.microsoft.com/office/drawing/2014/main" id="{00000000-0008-0000-0100-0000F61F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183" name="Text Box 3">
          <a:extLst>
            <a:ext uri="{FF2B5EF4-FFF2-40B4-BE49-F238E27FC236}">
              <a16:creationId xmlns:a16="http://schemas.microsoft.com/office/drawing/2014/main" id="{00000000-0008-0000-0100-0000F71F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184" name="Text Box 4">
          <a:extLst>
            <a:ext uri="{FF2B5EF4-FFF2-40B4-BE49-F238E27FC236}">
              <a16:creationId xmlns:a16="http://schemas.microsoft.com/office/drawing/2014/main" id="{00000000-0008-0000-0100-0000F81F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185" name="Text Box 5">
          <a:extLst>
            <a:ext uri="{FF2B5EF4-FFF2-40B4-BE49-F238E27FC236}">
              <a16:creationId xmlns:a16="http://schemas.microsoft.com/office/drawing/2014/main" id="{00000000-0008-0000-0100-0000F91F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86" name="Text Box 1">
          <a:extLst>
            <a:ext uri="{FF2B5EF4-FFF2-40B4-BE49-F238E27FC236}">
              <a16:creationId xmlns:a16="http://schemas.microsoft.com/office/drawing/2014/main" id="{00000000-0008-0000-0100-0000FA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87" name="Text Box 2">
          <a:extLst>
            <a:ext uri="{FF2B5EF4-FFF2-40B4-BE49-F238E27FC236}">
              <a16:creationId xmlns:a16="http://schemas.microsoft.com/office/drawing/2014/main" id="{00000000-0008-0000-0100-0000FB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88" name="Text Box 3">
          <a:extLst>
            <a:ext uri="{FF2B5EF4-FFF2-40B4-BE49-F238E27FC236}">
              <a16:creationId xmlns:a16="http://schemas.microsoft.com/office/drawing/2014/main" id="{00000000-0008-0000-0100-0000FC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89" name="Text Box 4">
          <a:extLst>
            <a:ext uri="{FF2B5EF4-FFF2-40B4-BE49-F238E27FC236}">
              <a16:creationId xmlns:a16="http://schemas.microsoft.com/office/drawing/2014/main" id="{00000000-0008-0000-0100-0000FD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90" name="Text Box 5">
          <a:extLst>
            <a:ext uri="{FF2B5EF4-FFF2-40B4-BE49-F238E27FC236}">
              <a16:creationId xmlns:a16="http://schemas.microsoft.com/office/drawing/2014/main" id="{00000000-0008-0000-0100-0000FE1F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8191" name="Text Box 16">
          <a:extLst>
            <a:ext uri="{FF2B5EF4-FFF2-40B4-BE49-F238E27FC236}">
              <a16:creationId xmlns:a16="http://schemas.microsoft.com/office/drawing/2014/main" id="{00000000-0008-0000-0100-0000FF1F0000}"/>
            </a:ext>
          </a:extLst>
        </xdr:cNvPr>
        <xdr:cNvSpPr txBox="1">
          <a:spLocks noChangeArrowheads="1"/>
        </xdr:cNvSpPr>
      </xdr:nvSpPr>
      <xdr:spPr bwMode="auto">
        <a:xfrm>
          <a:off x="800100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92" name="Text Box 1">
          <a:extLst>
            <a:ext uri="{FF2B5EF4-FFF2-40B4-BE49-F238E27FC236}">
              <a16:creationId xmlns:a16="http://schemas.microsoft.com/office/drawing/2014/main" id="{00000000-0008-0000-0100-00000020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93" name="Text Box 2">
          <a:extLs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94" name="Text Box 3">
          <a:extLst>
            <a:ext uri="{FF2B5EF4-FFF2-40B4-BE49-F238E27FC236}">
              <a16:creationId xmlns:a16="http://schemas.microsoft.com/office/drawing/2014/main" id="{00000000-0008-0000-0100-00000220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95" name="Text Box 4">
          <a:extLst>
            <a:ext uri="{FF2B5EF4-FFF2-40B4-BE49-F238E27FC236}">
              <a16:creationId xmlns:a16="http://schemas.microsoft.com/office/drawing/2014/main" id="{00000000-0008-0000-0100-00000320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409575</xdr:colOff>
      <xdr:row>3</xdr:row>
      <xdr:rowOff>120015</xdr:rowOff>
    </xdr:from>
    <xdr:ext cx="104775" cy="257175"/>
    <xdr:sp macro="" textlink="">
      <xdr:nvSpPr>
        <xdr:cNvPr id="8196" name="Text Box 16">
          <a:extLst>
            <a:ext uri="{FF2B5EF4-FFF2-40B4-BE49-F238E27FC236}">
              <a16:creationId xmlns:a16="http://schemas.microsoft.com/office/drawing/2014/main" id="{00000000-0008-0000-0100-000004200000}"/>
            </a:ext>
          </a:extLst>
        </xdr:cNvPr>
        <xdr:cNvSpPr txBox="1">
          <a:spLocks noChangeArrowheads="1"/>
        </xdr:cNvSpPr>
      </xdr:nvSpPr>
      <xdr:spPr bwMode="auto">
        <a:xfrm>
          <a:off x="838200" y="12725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97" name="Text Box 1">
          <a:extLst>
            <a:ext uri="{FF2B5EF4-FFF2-40B4-BE49-F238E27FC236}">
              <a16:creationId xmlns:a16="http://schemas.microsoft.com/office/drawing/2014/main" id="{00000000-0008-0000-0100-00000520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98" name="Text Box 2">
          <a:extLst>
            <a:ext uri="{FF2B5EF4-FFF2-40B4-BE49-F238E27FC236}">
              <a16:creationId xmlns:a16="http://schemas.microsoft.com/office/drawing/2014/main" id="{00000000-0008-0000-0100-00000620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99" name="Text Box 3">
          <a:extLst>
            <a:ext uri="{FF2B5EF4-FFF2-40B4-BE49-F238E27FC236}">
              <a16:creationId xmlns:a16="http://schemas.microsoft.com/office/drawing/2014/main" id="{00000000-0008-0000-0100-00000720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200" name="Text Box 4">
          <a:extLst>
            <a:ext uri="{FF2B5EF4-FFF2-40B4-BE49-F238E27FC236}">
              <a16:creationId xmlns:a16="http://schemas.microsoft.com/office/drawing/2014/main" id="{00000000-0008-0000-0100-00000820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201" name="Text Box 5">
          <a:extLst>
            <a:ext uri="{FF2B5EF4-FFF2-40B4-BE49-F238E27FC236}">
              <a16:creationId xmlns:a16="http://schemas.microsoft.com/office/drawing/2014/main" id="{00000000-0008-0000-0100-00000920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3</xdr:row>
      <xdr:rowOff>28575</xdr:rowOff>
    </xdr:from>
    <xdr:ext cx="104775" cy="257175"/>
    <xdr:sp macro="" textlink="">
      <xdr:nvSpPr>
        <xdr:cNvPr id="8202" name="Text Box 16">
          <a:extLst>
            <a:ext uri="{FF2B5EF4-FFF2-40B4-BE49-F238E27FC236}">
              <a16:creationId xmlns:a16="http://schemas.microsoft.com/office/drawing/2014/main" id="{00000000-0008-0000-0100-00000A200000}"/>
            </a:ext>
          </a:extLst>
        </xdr:cNvPr>
        <xdr:cNvSpPr txBox="1">
          <a:spLocks noChangeArrowheads="1"/>
        </xdr:cNvSpPr>
      </xdr:nvSpPr>
      <xdr:spPr bwMode="auto">
        <a:xfrm>
          <a:off x="963385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3</xdr:row>
      <xdr:rowOff>130968</xdr:rowOff>
    </xdr:from>
    <xdr:ext cx="104775" cy="257175"/>
    <xdr:sp macro="" textlink="">
      <xdr:nvSpPr>
        <xdr:cNvPr id="8203" name="Text Box 4">
          <a:extLst>
            <a:ext uri="{FF2B5EF4-FFF2-40B4-BE49-F238E27FC236}">
              <a16:creationId xmlns:a16="http://schemas.microsoft.com/office/drawing/2014/main" id="{00000000-0008-0000-0100-00000B200000}"/>
            </a:ext>
          </a:extLst>
        </xdr:cNvPr>
        <xdr:cNvSpPr txBox="1">
          <a:spLocks noChangeArrowheads="1"/>
        </xdr:cNvSpPr>
      </xdr:nvSpPr>
      <xdr:spPr bwMode="auto">
        <a:xfrm>
          <a:off x="440531" y="128349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517071</xdr:colOff>
      <xdr:row>5</xdr:row>
      <xdr:rowOff>108857</xdr:rowOff>
    </xdr:from>
    <xdr:ext cx="104775" cy="257175"/>
    <xdr:sp macro="" textlink="">
      <xdr:nvSpPr>
        <xdr:cNvPr id="8204" name="Text Box 1">
          <a:extLst>
            <a:ext uri="{FF2B5EF4-FFF2-40B4-BE49-F238E27FC236}">
              <a16:creationId xmlns:a16="http://schemas.microsoft.com/office/drawing/2014/main" id="{00000000-0008-0000-0100-00000C200000}"/>
            </a:ext>
          </a:extLst>
        </xdr:cNvPr>
        <xdr:cNvSpPr txBox="1">
          <a:spLocks noChangeArrowheads="1"/>
        </xdr:cNvSpPr>
      </xdr:nvSpPr>
      <xdr:spPr bwMode="auto">
        <a:xfrm>
          <a:off x="945696" y="259488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425903</xdr:colOff>
      <xdr:row>10</xdr:row>
      <xdr:rowOff>137432</xdr:rowOff>
    </xdr:from>
    <xdr:ext cx="104775" cy="257175"/>
    <xdr:sp macro="" textlink="">
      <xdr:nvSpPr>
        <xdr:cNvPr id="8205" name="Text Box 16">
          <a:extLst>
            <a:ext uri="{FF2B5EF4-FFF2-40B4-BE49-F238E27FC236}">
              <a16:creationId xmlns:a16="http://schemas.microsoft.com/office/drawing/2014/main" id="{00000000-0008-0000-0100-00000D200000}"/>
            </a:ext>
          </a:extLst>
        </xdr:cNvPr>
        <xdr:cNvSpPr txBox="1">
          <a:spLocks noChangeArrowheads="1"/>
        </xdr:cNvSpPr>
      </xdr:nvSpPr>
      <xdr:spPr bwMode="auto">
        <a:xfrm>
          <a:off x="854528" y="22424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19</xdr:row>
      <xdr:rowOff>71437</xdr:rowOff>
    </xdr:from>
    <xdr:ext cx="104775" cy="257175"/>
    <xdr:sp macro="" textlink="">
      <xdr:nvSpPr>
        <xdr:cNvPr id="8206" name="Text Box 5">
          <a:extLst>
            <a:ext uri="{FF2B5EF4-FFF2-40B4-BE49-F238E27FC236}">
              <a16:creationId xmlns:a16="http://schemas.microsoft.com/office/drawing/2014/main" id="{00000000-0008-0000-0100-00000E200000}"/>
            </a:ext>
          </a:extLst>
        </xdr:cNvPr>
        <xdr:cNvSpPr txBox="1">
          <a:spLocks noChangeArrowheads="1"/>
        </xdr:cNvSpPr>
      </xdr:nvSpPr>
      <xdr:spPr bwMode="auto">
        <a:xfrm>
          <a:off x="345282" y="16049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207" name="Text Box 1">
          <a:extLst>
            <a:ext uri="{FF2B5EF4-FFF2-40B4-BE49-F238E27FC236}">
              <a16:creationId xmlns:a16="http://schemas.microsoft.com/office/drawing/2014/main" id="{00000000-0008-0000-0100-00000F20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208" name="Text Box 2">
          <a:extLst>
            <a:ext uri="{FF2B5EF4-FFF2-40B4-BE49-F238E27FC236}">
              <a16:creationId xmlns:a16="http://schemas.microsoft.com/office/drawing/2014/main" id="{00000000-0008-0000-0100-00001020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209" name="Text Box 3">
          <a:extLst>
            <a:ext uri="{FF2B5EF4-FFF2-40B4-BE49-F238E27FC236}">
              <a16:creationId xmlns:a16="http://schemas.microsoft.com/office/drawing/2014/main" id="{00000000-0008-0000-0100-00001120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210" name="Text Box 4">
          <a:extLst>
            <a:ext uri="{FF2B5EF4-FFF2-40B4-BE49-F238E27FC236}">
              <a16:creationId xmlns:a16="http://schemas.microsoft.com/office/drawing/2014/main" id="{00000000-0008-0000-0100-00001220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211" name="Text Box 5">
          <a:extLst>
            <a:ext uri="{FF2B5EF4-FFF2-40B4-BE49-F238E27FC236}">
              <a16:creationId xmlns:a16="http://schemas.microsoft.com/office/drawing/2014/main" id="{00000000-0008-0000-0100-00001320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212" name="Text Box 1">
          <a:extLst>
            <a:ext uri="{FF2B5EF4-FFF2-40B4-BE49-F238E27FC236}">
              <a16:creationId xmlns:a16="http://schemas.microsoft.com/office/drawing/2014/main" id="{00000000-0008-0000-0100-00001420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213" name="Text Box 2">
          <a:extLst>
            <a:ext uri="{FF2B5EF4-FFF2-40B4-BE49-F238E27FC236}">
              <a16:creationId xmlns:a16="http://schemas.microsoft.com/office/drawing/2014/main" id="{00000000-0008-0000-0100-00001520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214" name="Text Box 3">
          <a:extLst>
            <a:ext uri="{FF2B5EF4-FFF2-40B4-BE49-F238E27FC236}">
              <a16:creationId xmlns:a16="http://schemas.microsoft.com/office/drawing/2014/main" id="{00000000-0008-0000-0100-00001620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215" name="Text Box 4">
          <a:extLst>
            <a:ext uri="{FF2B5EF4-FFF2-40B4-BE49-F238E27FC236}">
              <a16:creationId xmlns:a16="http://schemas.microsoft.com/office/drawing/2014/main" id="{00000000-0008-0000-0100-00001720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216" name="Text Box 1">
          <a:extLst>
            <a:ext uri="{FF2B5EF4-FFF2-40B4-BE49-F238E27FC236}">
              <a16:creationId xmlns:a16="http://schemas.microsoft.com/office/drawing/2014/main" id="{00000000-0008-0000-0100-00001820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217" name="Text Box 2">
          <a:extLst>
            <a:ext uri="{FF2B5EF4-FFF2-40B4-BE49-F238E27FC236}">
              <a16:creationId xmlns:a16="http://schemas.microsoft.com/office/drawing/2014/main" id="{00000000-0008-0000-0100-00001920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218" name="Text Box 3">
          <a:extLst>
            <a:ext uri="{FF2B5EF4-FFF2-40B4-BE49-F238E27FC236}">
              <a16:creationId xmlns:a16="http://schemas.microsoft.com/office/drawing/2014/main" id="{00000000-0008-0000-0100-00001A20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219" name="Text Box 4">
          <a:extLst>
            <a:ext uri="{FF2B5EF4-FFF2-40B4-BE49-F238E27FC236}">
              <a16:creationId xmlns:a16="http://schemas.microsoft.com/office/drawing/2014/main" id="{00000000-0008-0000-0100-00001B20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20" name="Text Box 1">
          <a:extLst>
            <a:ext uri="{FF2B5EF4-FFF2-40B4-BE49-F238E27FC236}">
              <a16:creationId xmlns:a16="http://schemas.microsoft.com/office/drawing/2014/main" id="{00000000-0008-0000-0100-00001C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21" name="Text Box 2">
          <a:extLst>
            <a:ext uri="{FF2B5EF4-FFF2-40B4-BE49-F238E27FC236}">
              <a16:creationId xmlns:a16="http://schemas.microsoft.com/office/drawing/2014/main" id="{00000000-0008-0000-0100-00001D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22" name="Text Box 3">
          <a:extLst>
            <a:ext uri="{FF2B5EF4-FFF2-40B4-BE49-F238E27FC236}">
              <a16:creationId xmlns:a16="http://schemas.microsoft.com/office/drawing/2014/main" id="{00000000-0008-0000-0100-00001E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23" name="Text Box 4">
          <a:extLst>
            <a:ext uri="{FF2B5EF4-FFF2-40B4-BE49-F238E27FC236}">
              <a16:creationId xmlns:a16="http://schemas.microsoft.com/office/drawing/2014/main" id="{00000000-0008-0000-0100-00001F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24" name="Text Box 5">
          <a:extLst>
            <a:ext uri="{FF2B5EF4-FFF2-40B4-BE49-F238E27FC236}">
              <a16:creationId xmlns:a16="http://schemas.microsoft.com/office/drawing/2014/main" id="{00000000-0008-0000-0100-000020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25" name="Text Box 6">
          <a:extLst>
            <a:ext uri="{FF2B5EF4-FFF2-40B4-BE49-F238E27FC236}">
              <a16:creationId xmlns:a16="http://schemas.microsoft.com/office/drawing/2014/main" id="{00000000-0008-0000-0100-000021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1491683</xdr:colOff>
      <xdr:row>20</xdr:row>
      <xdr:rowOff>163286</xdr:rowOff>
    </xdr:from>
    <xdr:ext cx="104775" cy="257175"/>
    <xdr:sp macro="" textlink="">
      <xdr:nvSpPr>
        <xdr:cNvPr id="8226" name="Text Box 7">
          <a:extLst>
            <a:ext uri="{FF2B5EF4-FFF2-40B4-BE49-F238E27FC236}">
              <a16:creationId xmlns:a16="http://schemas.microsoft.com/office/drawing/2014/main" id="{00000000-0008-0000-0100-000022200000}"/>
            </a:ext>
          </a:extLst>
        </xdr:cNvPr>
        <xdr:cNvSpPr txBox="1">
          <a:spLocks noChangeArrowheads="1"/>
        </xdr:cNvSpPr>
      </xdr:nvSpPr>
      <xdr:spPr bwMode="auto">
        <a:xfrm>
          <a:off x="1920308" y="169681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3</xdr:row>
      <xdr:rowOff>28575</xdr:rowOff>
    </xdr:from>
    <xdr:ext cx="104775" cy="257175"/>
    <xdr:sp macro="" textlink="">
      <xdr:nvSpPr>
        <xdr:cNvPr id="8227" name="Text Box 16">
          <a:extLst>
            <a:ext uri="{FF2B5EF4-FFF2-40B4-BE49-F238E27FC236}">
              <a16:creationId xmlns:a16="http://schemas.microsoft.com/office/drawing/2014/main" id="{00000000-0008-0000-0100-000023200000}"/>
            </a:ext>
          </a:extLst>
        </xdr:cNvPr>
        <xdr:cNvSpPr txBox="1">
          <a:spLocks noChangeArrowheads="1"/>
        </xdr:cNvSpPr>
      </xdr:nvSpPr>
      <xdr:spPr bwMode="auto">
        <a:xfrm>
          <a:off x="1614828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28" name="Text Box 1">
          <a:extLst>
            <a:ext uri="{FF2B5EF4-FFF2-40B4-BE49-F238E27FC236}">
              <a16:creationId xmlns:a16="http://schemas.microsoft.com/office/drawing/2014/main" id="{00000000-0008-0000-0100-00002420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29" name="Text Box 2">
          <a:extLst>
            <a:ext uri="{FF2B5EF4-FFF2-40B4-BE49-F238E27FC236}">
              <a16:creationId xmlns:a16="http://schemas.microsoft.com/office/drawing/2014/main" id="{00000000-0008-0000-0100-00002520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30" name="Text Box 3">
          <a:extLst>
            <a:ext uri="{FF2B5EF4-FFF2-40B4-BE49-F238E27FC236}">
              <a16:creationId xmlns:a16="http://schemas.microsoft.com/office/drawing/2014/main" id="{00000000-0008-0000-0100-00002620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31" name="Text Box 4">
          <a:extLst>
            <a:ext uri="{FF2B5EF4-FFF2-40B4-BE49-F238E27FC236}">
              <a16:creationId xmlns:a16="http://schemas.microsoft.com/office/drawing/2014/main" id="{00000000-0008-0000-0100-00002720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32" name="Text Box 5">
          <a:extLst>
            <a:ext uri="{FF2B5EF4-FFF2-40B4-BE49-F238E27FC236}">
              <a16:creationId xmlns:a16="http://schemas.microsoft.com/office/drawing/2014/main" id="{00000000-0008-0000-0100-00002820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8233" name="Text Box 1">
          <a:extLst>
            <a:ext uri="{FF2B5EF4-FFF2-40B4-BE49-F238E27FC236}">
              <a16:creationId xmlns:a16="http://schemas.microsoft.com/office/drawing/2014/main" id="{00000000-0008-0000-0100-00002920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8234" name="Text Box 2">
          <a:extLst>
            <a:ext uri="{FF2B5EF4-FFF2-40B4-BE49-F238E27FC236}">
              <a16:creationId xmlns:a16="http://schemas.microsoft.com/office/drawing/2014/main" id="{00000000-0008-0000-0100-00002A20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8235" name="Text Box 3">
          <a:extLst>
            <a:ext uri="{FF2B5EF4-FFF2-40B4-BE49-F238E27FC236}">
              <a16:creationId xmlns:a16="http://schemas.microsoft.com/office/drawing/2014/main" id="{00000000-0008-0000-0100-00002B20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8236" name="Text Box 4">
          <a:extLst>
            <a:ext uri="{FF2B5EF4-FFF2-40B4-BE49-F238E27FC236}">
              <a16:creationId xmlns:a16="http://schemas.microsoft.com/office/drawing/2014/main" id="{00000000-0008-0000-0100-00002C20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8237" name="Text Box 5">
          <a:extLst>
            <a:ext uri="{FF2B5EF4-FFF2-40B4-BE49-F238E27FC236}">
              <a16:creationId xmlns:a16="http://schemas.microsoft.com/office/drawing/2014/main" id="{00000000-0008-0000-0100-00002D20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8238" name="Text Box 16">
          <a:extLst>
            <a:ext uri="{FF2B5EF4-FFF2-40B4-BE49-F238E27FC236}">
              <a16:creationId xmlns:a16="http://schemas.microsoft.com/office/drawing/2014/main" id="{00000000-0008-0000-0100-00002E20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16</xdr:row>
      <xdr:rowOff>180294</xdr:rowOff>
    </xdr:from>
    <xdr:ext cx="104775" cy="257175"/>
    <xdr:sp macro="" textlink="">
      <xdr:nvSpPr>
        <xdr:cNvPr id="8239" name="Text Box 5">
          <a:extLst>
            <a:ext uri="{FF2B5EF4-FFF2-40B4-BE49-F238E27FC236}">
              <a16:creationId xmlns:a16="http://schemas.microsoft.com/office/drawing/2014/main" id="{00000000-0008-0000-0100-00002F200000}"/>
            </a:ext>
          </a:extLst>
        </xdr:cNvPr>
        <xdr:cNvSpPr txBox="1">
          <a:spLocks noChangeArrowheads="1"/>
        </xdr:cNvSpPr>
      </xdr:nvSpPr>
      <xdr:spPr bwMode="auto">
        <a:xfrm>
          <a:off x="447335" y="9518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40" name="Text Box 1">
          <a:extLst>
            <a:ext uri="{FF2B5EF4-FFF2-40B4-BE49-F238E27FC236}">
              <a16:creationId xmlns:a16="http://schemas.microsoft.com/office/drawing/2014/main" id="{00000000-0008-0000-0100-000030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41" name="Text Box 2">
          <a:extLst>
            <a:ext uri="{FF2B5EF4-FFF2-40B4-BE49-F238E27FC236}">
              <a16:creationId xmlns:a16="http://schemas.microsoft.com/office/drawing/2014/main" id="{00000000-0008-0000-0100-000031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42" name="Text Box 3">
          <a:extLst>
            <a:ext uri="{FF2B5EF4-FFF2-40B4-BE49-F238E27FC236}">
              <a16:creationId xmlns:a16="http://schemas.microsoft.com/office/drawing/2014/main" id="{00000000-0008-0000-0100-000032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43" name="Text Box 4">
          <a:extLst>
            <a:ext uri="{FF2B5EF4-FFF2-40B4-BE49-F238E27FC236}">
              <a16:creationId xmlns:a16="http://schemas.microsoft.com/office/drawing/2014/main" id="{00000000-0008-0000-0100-000033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44" name="Text Box 5">
          <a:extLst>
            <a:ext uri="{FF2B5EF4-FFF2-40B4-BE49-F238E27FC236}">
              <a16:creationId xmlns:a16="http://schemas.microsoft.com/office/drawing/2014/main" id="{00000000-0008-0000-0100-000034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45" name="Text Box 1">
          <a:extLst>
            <a:ext uri="{FF2B5EF4-FFF2-40B4-BE49-F238E27FC236}">
              <a16:creationId xmlns:a16="http://schemas.microsoft.com/office/drawing/2014/main" id="{00000000-0008-0000-0100-000035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46" name="Text Box 2">
          <a:extLst>
            <a:ext uri="{FF2B5EF4-FFF2-40B4-BE49-F238E27FC236}">
              <a16:creationId xmlns:a16="http://schemas.microsoft.com/office/drawing/2014/main" id="{00000000-0008-0000-0100-000036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47" name="Text Box 3">
          <a:extLst>
            <a:ext uri="{FF2B5EF4-FFF2-40B4-BE49-F238E27FC236}">
              <a16:creationId xmlns:a16="http://schemas.microsoft.com/office/drawing/2014/main" id="{00000000-0008-0000-0100-000037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48" name="Text Box 4">
          <a:extLst>
            <a:ext uri="{FF2B5EF4-FFF2-40B4-BE49-F238E27FC236}">
              <a16:creationId xmlns:a16="http://schemas.microsoft.com/office/drawing/2014/main" id="{00000000-0008-0000-0100-000038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278471</xdr:colOff>
      <xdr:row>20</xdr:row>
      <xdr:rowOff>82732</xdr:rowOff>
    </xdr:from>
    <xdr:ext cx="104775" cy="257175"/>
    <xdr:sp macro="" textlink="">
      <xdr:nvSpPr>
        <xdr:cNvPr id="8249" name="Text Box 7">
          <a:extLst>
            <a:ext uri="{FF2B5EF4-FFF2-40B4-BE49-F238E27FC236}">
              <a16:creationId xmlns:a16="http://schemas.microsoft.com/office/drawing/2014/main" id="{00000000-0008-0000-0100-000039200000}"/>
            </a:ext>
          </a:extLst>
        </xdr:cNvPr>
        <xdr:cNvSpPr txBox="1">
          <a:spLocks noChangeArrowheads="1"/>
        </xdr:cNvSpPr>
      </xdr:nvSpPr>
      <xdr:spPr bwMode="auto">
        <a:xfrm>
          <a:off x="707096" y="16162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250" name="Text Box 1">
          <a:extLst>
            <a:ext uri="{FF2B5EF4-FFF2-40B4-BE49-F238E27FC236}">
              <a16:creationId xmlns:a16="http://schemas.microsoft.com/office/drawing/2014/main" id="{00000000-0008-0000-0100-00003A20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251" name="Text Box 2">
          <a:extLst>
            <a:ext uri="{FF2B5EF4-FFF2-40B4-BE49-F238E27FC236}">
              <a16:creationId xmlns:a16="http://schemas.microsoft.com/office/drawing/2014/main" id="{00000000-0008-0000-0100-00003B20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252" name="Text Box 3">
          <a:extLst>
            <a:ext uri="{FF2B5EF4-FFF2-40B4-BE49-F238E27FC236}">
              <a16:creationId xmlns:a16="http://schemas.microsoft.com/office/drawing/2014/main" id="{00000000-0008-0000-0100-00003C20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253" name="Text Box 1">
          <a:extLst>
            <a:ext uri="{FF2B5EF4-FFF2-40B4-BE49-F238E27FC236}">
              <a16:creationId xmlns:a16="http://schemas.microsoft.com/office/drawing/2014/main" id="{00000000-0008-0000-0100-00003D20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254" name="Text Box 2">
          <a:extLst>
            <a:ext uri="{FF2B5EF4-FFF2-40B4-BE49-F238E27FC236}">
              <a16:creationId xmlns:a16="http://schemas.microsoft.com/office/drawing/2014/main" id="{00000000-0008-0000-0100-00003E20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255" name="Text Box 3">
          <a:extLst>
            <a:ext uri="{FF2B5EF4-FFF2-40B4-BE49-F238E27FC236}">
              <a16:creationId xmlns:a16="http://schemas.microsoft.com/office/drawing/2014/main" id="{00000000-0008-0000-0100-00003F20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256" name="Text Box 4">
          <a:extLst>
            <a:ext uri="{FF2B5EF4-FFF2-40B4-BE49-F238E27FC236}">
              <a16:creationId xmlns:a16="http://schemas.microsoft.com/office/drawing/2014/main" id="{00000000-0008-0000-0100-00004020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257" name="Text Box 5">
          <a:extLst>
            <a:ext uri="{FF2B5EF4-FFF2-40B4-BE49-F238E27FC236}">
              <a16:creationId xmlns:a16="http://schemas.microsoft.com/office/drawing/2014/main" id="{00000000-0008-0000-0100-00004120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258" name="Text Box 6">
          <a:extLst>
            <a:ext uri="{FF2B5EF4-FFF2-40B4-BE49-F238E27FC236}">
              <a16:creationId xmlns:a16="http://schemas.microsoft.com/office/drawing/2014/main" id="{00000000-0008-0000-0100-00004220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8259" name="Text Box 16">
          <a:extLst>
            <a:ext uri="{FF2B5EF4-FFF2-40B4-BE49-F238E27FC236}">
              <a16:creationId xmlns:a16="http://schemas.microsoft.com/office/drawing/2014/main" id="{00000000-0008-0000-0100-000043200000}"/>
            </a:ext>
          </a:extLst>
        </xdr:cNvPr>
        <xdr:cNvSpPr txBox="1">
          <a:spLocks noChangeArrowheads="1"/>
        </xdr:cNvSpPr>
      </xdr:nvSpPr>
      <xdr:spPr bwMode="auto">
        <a:xfrm>
          <a:off x="800100" y="80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260" name="Text Box 1">
          <a:extLst>
            <a:ext uri="{FF2B5EF4-FFF2-40B4-BE49-F238E27FC236}">
              <a16:creationId xmlns:a16="http://schemas.microsoft.com/office/drawing/2014/main" id="{00000000-0008-0000-0100-00004420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261" name="Text Box 2">
          <a:extLst>
            <a:ext uri="{FF2B5EF4-FFF2-40B4-BE49-F238E27FC236}">
              <a16:creationId xmlns:a16="http://schemas.microsoft.com/office/drawing/2014/main" id="{00000000-0008-0000-0100-00004520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262" name="Text Box 3">
          <a:extLst>
            <a:ext uri="{FF2B5EF4-FFF2-40B4-BE49-F238E27FC236}">
              <a16:creationId xmlns:a16="http://schemas.microsoft.com/office/drawing/2014/main" id="{00000000-0008-0000-0100-00004620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263" name="Text Box 4">
          <a:extLst>
            <a:ext uri="{FF2B5EF4-FFF2-40B4-BE49-F238E27FC236}">
              <a16:creationId xmlns:a16="http://schemas.microsoft.com/office/drawing/2014/main" id="{00000000-0008-0000-0100-00004720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264" name="Text Box 5">
          <a:extLst>
            <a:ext uri="{FF2B5EF4-FFF2-40B4-BE49-F238E27FC236}">
              <a16:creationId xmlns:a16="http://schemas.microsoft.com/office/drawing/2014/main" id="{00000000-0008-0000-0100-00004820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265" name="Text Box 1">
          <a:extLst>
            <a:ext uri="{FF2B5EF4-FFF2-40B4-BE49-F238E27FC236}">
              <a16:creationId xmlns:a16="http://schemas.microsoft.com/office/drawing/2014/main" id="{00000000-0008-0000-0100-00004920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266" name="Text Box 2">
          <a:extLst>
            <a:ext uri="{FF2B5EF4-FFF2-40B4-BE49-F238E27FC236}">
              <a16:creationId xmlns:a16="http://schemas.microsoft.com/office/drawing/2014/main" id="{00000000-0008-0000-0100-00004A20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267" name="Text Box 3">
          <a:extLst>
            <a:ext uri="{FF2B5EF4-FFF2-40B4-BE49-F238E27FC236}">
              <a16:creationId xmlns:a16="http://schemas.microsoft.com/office/drawing/2014/main" id="{00000000-0008-0000-0100-00004B20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268" name="Text Box 4">
          <a:extLst>
            <a:ext uri="{FF2B5EF4-FFF2-40B4-BE49-F238E27FC236}">
              <a16:creationId xmlns:a16="http://schemas.microsoft.com/office/drawing/2014/main" id="{00000000-0008-0000-0100-00004C20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69" name="Text Box 1">
          <a:extLst>
            <a:ext uri="{FF2B5EF4-FFF2-40B4-BE49-F238E27FC236}">
              <a16:creationId xmlns:a16="http://schemas.microsoft.com/office/drawing/2014/main" id="{00000000-0008-0000-0100-00004D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8270" name="Text Box 16">
          <a:extLst>
            <a:ext uri="{FF2B5EF4-FFF2-40B4-BE49-F238E27FC236}">
              <a16:creationId xmlns:a16="http://schemas.microsoft.com/office/drawing/2014/main" id="{00000000-0008-0000-0100-00004E20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8271" name="Text Box 5">
          <a:extLst>
            <a:ext uri="{FF2B5EF4-FFF2-40B4-BE49-F238E27FC236}">
              <a16:creationId xmlns:a16="http://schemas.microsoft.com/office/drawing/2014/main" id="{00000000-0008-0000-0100-00004F200000}"/>
            </a:ext>
          </a:extLst>
        </xdr:cNvPr>
        <xdr:cNvSpPr txBox="1">
          <a:spLocks noChangeArrowheads="1"/>
        </xdr:cNvSpPr>
      </xdr:nvSpPr>
      <xdr:spPr bwMode="auto">
        <a:xfrm>
          <a:off x="345282" y="10334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8272" name="Text Box 16">
          <a:extLst>
            <a:ext uri="{FF2B5EF4-FFF2-40B4-BE49-F238E27FC236}">
              <a16:creationId xmlns:a16="http://schemas.microsoft.com/office/drawing/2014/main" id="{00000000-0008-0000-0100-00005020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8273" name="Text Box 5">
          <a:extLst>
            <a:ext uri="{FF2B5EF4-FFF2-40B4-BE49-F238E27FC236}">
              <a16:creationId xmlns:a16="http://schemas.microsoft.com/office/drawing/2014/main" id="{00000000-0008-0000-0100-000051200000}"/>
            </a:ext>
          </a:extLst>
        </xdr:cNvPr>
        <xdr:cNvSpPr txBox="1">
          <a:spLocks noChangeArrowheads="1"/>
        </xdr:cNvSpPr>
      </xdr:nvSpPr>
      <xdr:spPr bwMode="auto">
        <a:xfrm>
          <a:off x="345282" y="10334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74" name="Text Box 1">
          <a:extLst>
            <a:ext uri="{FF2B5EF4-FFF2-40B4-BE49-F238E27FC236}">
              <a16:creationId xmlns:a16="http://schemas.microsoft.com/office/drawing/2014/main" id="{00000000-0008-0000-0100-000052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75" name="Text Box 2">
          <a:extLst>
            <a:ext uri="{FF2B5EF4-FFF2-40B4-BE49-F238E27FC236}">
              <a16:creationId xmlns:a16="http://schemas.microsoft.com/office/drawing/2014/main" id="{00000000-0008-0000-0100-000053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76" name="Text Box 3">
          <a:extLst>
            <a:ext uri="{FF2B5EF4-FFF2-40B4-BE49-F238E27FC236}">
              <a16:creationId xmlns:a16="http://schemas.microsoft.com/office/drawing/2014/main" id="{00000000-0008-0000-0100-000054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77" name="Text Box 4">
          <a:extLst>
            <a:ext uri="{FF2B5EF4-FFF2-40B4-BE49-F238E27FC236}">
              <a16:creationId xmlns:a16="http://schemas.microsoft.com/office/drawing/2014/main" id="{00000000-0008-0000-0100-000055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78" name="Text Box 5">
          <a:extLst>
            <a:ext uri="{FF2B5EF4-FFF2-40B4-BE49-F238E27FC236}">
              <a16:creationId xmlns:a16="http://schemas.microsoft.com/office/drawing/2014/main" id="{00000000-0008-0000-0100-000056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79" name="Text Box 1">
          <a:extLst>
            <a:ext uri="{FF2B5EF4-FFF2-40B4-BE49-F238E27FC236}">
              <a16:creationId xmlns:a16="http://schemas.microsoft.com/office/drawing/2014/main" id="{00000000-0008-0000-0100-000057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80" name="Text Box 2">
          <a:extLst>
            <a:ext uri="{FF2B5EF4-FFF2-40B4-BE49-F238E27FC236}">
              <a16:creationId xmlns:a16="http://schemas.microsoft.com/office/drawing/2014/main" id="{00000000-0008-0000-0100-000058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81" name="Text Box 3">
          <a:extLst>
            <a:ext uri="{FF2B5EF4-FFF2-40B4-BE49-F238E27FC236}">
              <a16:creationId xmlns:a16="http://schemas.microsoft.com/office/drawing/2014/main" id="{00000000-0008-0000-0100-000059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82" name="Text Box 4">
          <a:extLst>
            <a:ext uri="{FF2B5EF4-FFF2-40B4-BE49-F238E27FC236}">
              <a16:creationId xmlns:a16="http://schemas.microsoft.com/office/drawing/2014/main" id="{00000000-0008-0000-0100-00005A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83" name="Text Box 1">
          <a:extLst>
            <a:ext uri="{FF2B5EF4-FFF2-40B4-BE49-F238E27FC236}">
              <a16:creationId xmlns:a16="http://schemas.microsoft.com/office/drawing/2014/main" id="{00000000-0008-0000-0100-00005B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84" name="Text Box 2">
          <a:extLst>
            <a:ext uri="{FF2B5EF4-FFF2-40B4-BE49-F238E27FC236}">
              <a16:creationId xmlns:a16="http://schemas.microsoft.com/office/drawing/2014/main" id="{00000000-0008-0000-0100-00005C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85" name="Text Box 3">
          <a:extLst>
            <a:ext uri="{FF2B5EF4-FFF2-40B4-BE49-F238E27FC236}">
              <a16:creationId xmlns:a16="http://schemas.microsoft.com/office/drawing/2014/main" id="{00000000-0008-0000-0100-00005D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86" name="Text Box 4">
          <a:extLst>
            <a:ext uri="{FF2B5EF4-FFF2-40B4-BE49-F238E27FC236}">
              <a16:creationId xmlns:a16="http://schemas.microsoft.com/office/drawing/2014/main" id="{00000000-0008-0000-0100-00005E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87" name="Text Box 5">
          <a:extLst>
            <a:ext uri="{FF2B5EF4-FFF2-40B4-BE49-F238E27FC236}">
              <a16:creationId xmlns:a16="http://schemas.microsoft.com/office/drawing/2014/main" id="{00000000-0008-0000-0100-00005F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288" name="Text Box 1">
          <a:extLst>
            <a:ext uri="{FF2B5EF4-FFF2-40B4-BE49-F238E27FC236}">
              <a16:creationId xmlns:a16="http://schemas.microsoft.com/office/drawing/2014/main" id="{00000000-0008-0000-0100-00006020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289" name="Text Box 2">
          <a:extLst>
            <a:ext uri="{FF2B5EF4-FFF2-40B4-BE49-F238E27FC236}">
              <a16:creationId xmlns:a16="http://schemas.microsoft.com/office/drawing/2014/main" id="{00000000-0008-0000-0100-00006120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290" name="Text Box 3">
          <a:extLst>
            <a:ext uri="{FF2B5EF4-FFF2-40B4-BE49-F238E27FC236}">
              <a16:creationId xmlns:a16="http://schemas.microsoft.com/office/drawing/2014/main" id="{00000000-0008-0000-0100-00006220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291" name="Text Box 4">
          <a:extLst>
            <a:ext uri="{FF2B5EF4-FFF2-40B4-BE49-F238E27FC236}">
              <a16:creationId xmlns:a16="http://schemas.microsoft.com/office/drawing/2014/main" id="{00000000-0008-0000-0100-00006320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292" name="Text Box 5">
          <a:extLst>
            <a:ext uri="{FF2B5EF4-FFF2-40B4-BE49-F238E27FC236}">
              <a16:creationId xmlns:a16="http://schemas.microsoft.com/office/drawing/2014/main" id="{00000000-0008-0000-0100-00006420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</xdr:row>
      <xdr:rowOff>28575</xdr:rowOff>
    </xdr:from>
    <xdr:ext cx="104775" cy="257175"/>
    <xdr:sp macro="" textlink="">
      <xdr:nvSpPr>
        <xdr:cNvPr id="8293" name="Text Box 16">
          <a:extLst>
            <a:ext uri="{FF2B5EF4-FFF2-40B4-BE49-F238E27FC236}">
              <a16:creationId xmlns:a16="http://schemas.microsoft.com/office/drawing/2014/main" id="{00000000-0008-0000-0100-000065200000}"/>
            </a:ext>
          </a:extLst>
        </xdr:cNvPr>
        <xdr:cNvSpPr txBox="1">
          <a:spLocks noChangeArrowheads="1"/>
        </xdr:cNvSpPr>
      </xdr:nvSpPr>
      <xdr:spPr bwMode="auto">
        <a:xfrm>
          <a:off x="800100" y="21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94" name="Text Box 1">
          <a:extLst>
            <a:ext uri="{FF2B5EF4-FFF2-40B4-BE49-F238E27FC236}">
              <a16:creationId xmlns:a16="http://schemas.microsoft.com/office/drawing/2014/main" id="{00000000-0008-0000-0100-000066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95" name="Text Box 2">
          <a:extLst>
            <a:ext uri="{FF2B5EF4-FFF2-40B4-BE49-F238E27FC236}">
              <a16:creationId xmlns:a16="http://schemas.microsoft.com/office/drawing/2014/main" id="{00000000-0008-0000-0100-000067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96" name="Text Box 3">
          <a:extLst>
            <a:ext uri="{FF2B5EF4-FFF2-40B4-BE49-F238E27FC236}">
              <a16:creationId xmlns:a16="http://schemas.microsoft.com/office/drawing/2014/main" id="{00000000-0008-0000-0100-000068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97" name="Text Box 4">
          <a:extLst>
            <a:ext uri="{FF2B5EF4-FFF2-40B4-BE49-F238E27FC236}">
              <a16:creationId xmlns:a16="http://schemas.microsoft.com/office/drawing/2014/main" id="{00000000-0008-0000-0100-000069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298" name="Text Box 5">
          <a:extLst>
            <a:ext uri="{FF2B5EF4-FFF2-40B4-BE49-F238E27FC236}">
              <a16:creationId xmlns:a16="http://schemas.microsoft.com/office/drawing/2014/main" id="{00000000-0008-0000-0100-00006A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8299" name="Text Box 16">
          <a:extLst>
            <a:ext uri="{FF2B5EF4-FFF2-40B4-BE49-F238E27FC236}">
              <a16:creationId xmlns:a16="http://schemas.microsoft.com/office/drawing/2014/main" id="{00000000-0008-0000-0100-00006B20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00" name="Text Box 1">
          <a:extLst>
            <a:ext uri="{FF2B5EF4-FFF2-40B4-BE49-F238E27FC236}">
              <a16:creationId xmlns:a16="http://schemas.microsoft.com/office/drawing/2014/main" id="{00000000-0008-0000-0100-00006C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01" name="Text Box 2">
          <a:extLst>
            <a:ext uri="{FF2B5EF4-FFF2-40B4-BE49-F238E27FC236}">
              <a16:creationId xmlns:a16="http://schemas.microsoft.com/office/drawing/2014/main" id="{00000000-0008-0000-0100-00006D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02" name="Text Box 3">
          <a:extLst>
            <a:ext uri="{FF2B5EF4-FFF2-40B4-BE49-F238E27FC236}">
              <a16:creationId xmlns:a16="http://schemas.microsoft.com/office/drawing/2014/main" id="{00000000-0008-0000-0100-00006E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03" name="Text Box 4">
          <a:extLst>
            <a:ext uri="{FF2B5EF4-FFF2-40B4-BE49-F238E27FC236}">
              <a16:creationId xmlns:a16="http://schemas.microsoft.com/office/drawing/2014/main" id="{00000000-0008-0000-0100-00006F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8304" name="Text Box 16">
          <a:extLst>
            <a:ext uri="{FF2B5EF4-FFF2-40B4-BE49-F238E27FC236}">
              <a16:creationId xmlns:a16="http://schemas.microsoft.com/office/drawing/2014/main" id="{00000000-0008-0000-0100-00007020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05" name="Text Box 1">
          <a:extLst>
            <a:ext uri="{FF2B5EF4-FFF2-40B4-BE49-F238E27FC236}">
              <a16:creationId xmlns:a16="http://schemas.microsoft.com/office/drawing/2014/main" id="{00000000-0008-0000-0100-000071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06" name="Text Box 2">
          <a:extLst>
            <a:ext uri="{FF2B5EF4-FFF2-40B4-BE49-F238E27FC236}">
              <a16:creationId xmlns:a16="http://schemas.microsoft.com/office/drawing/2014/main" id="{00000000-0008-0000-0100-000072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07" name="Text Box 3">
          <a:extLst>
            <a:ext uri="{FF2B5EF4-FFF2-40B4-BE49-F238E27FC236}">
              <a16:creationId xmlns:a16="http://schemas.microsoft.com/office/drawing/2014/main" id="{00000000-0008-0000-0100-000073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08" name="Text Box 4">
          <a:extLst>
            <a:ext uri="{FF2B5EF4-FFF2-40B4-BE49-F238E27FC236}">
              <a16:creationId xmlns:a16="http://schemas.microsoft.com/office/drawing/2014/main" id="{00000000-0008-0000-0100-000074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09" name="Text Box 5">
          <a:extLst>
            <a:ext uri="{FF2B5EF4-FFF2-40B4-BE49-F238E27FC236}">
              <a16:creationId xmlns:a16="http://schemas.microsoft.com/office/drawing/2014/main" id="{00000000-0008-0000-0100-000075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8310" name="Text Box 16">
          <a:extLst>
            <a:ext uri="{FF2B5EF4-FFF2-40B4-BE49-F238E27FC236}">
              <a16:creationId xmlns:a16="http://schemas.microsoft.com/office/drawing/2014/main" id="{00000000-0008-0000-0100-00007620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11" name="Text Box 1">
          <a:extLst>
            <a:ext uri="{FF2B5EF4-FFF2-40B4-BE49-F238E27FC236}">
              <a16:creationId xmlns:a16="http://schemas.microsoft.com/office/drawing/2014/main" id="{00000000-0008-0000-0100-000077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12" name="Text Box 2">
          <a:extLst>
            <a:ext uri="{FF2B5EF4-FFF2-40B4-BE49-F238E27FC236}">
              <a16:creationId xmlns:a16="http://schemas.microsoft.com/office/drawing/2014/main" id="{00000000-0008-0000-0100-000078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13" name="Text Box 3">
          <a:extLst>
            <a:ext uri="{FF2B5EF4-FFF2-40B4-BE49-F238E27FC236}">
              <a16:creationId xmlns:a16="http://schemas.microsoft.com/office/drawing/2014/main" id="{00000000-0008-0000-0100-000079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314" name="Text Box 1">
          <a:extLst>
            <a:ext uri="{FF2B5EF4-FFF2-40B4-BE49-F238E27FC236}">
              <a16:creationId xmlns:a16="http://schemas.microsoft.com/office/drawing/2014/main" id="{00000000-0008-0000-0100-00007A20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315" name="Text Box 2">
          <a:extLst>
            <a:ext uri="{FF2B5EF4-FFF2-40B4-BE49-F238E27FC236}">
              <a16:creationId xmlns:a16="http://schemas.microsoft.com/office/drawing/2014/main" id="{00000000-0008-0000-0100-00007B20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316" name="Text Box 3">
          <a:extLst>
            <a:ext uri="{FF2B5EF4-FFF2-40B4-BE49-F238E27FC236}">
              <a16:creationId xmlns:a16="http://schemas.microsoft.com/office/drawing/2014/main" id="{00000000-0008-0000-0100-00007C20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317" name="Text Box 4">
          <a:extLst>
            <a:ext uri="{FF2B5EF4-FFF2-40B4-BE49-F238E27FC236}">
              <a16:creationId xmlns:a16="http://schemas.microsoft.com/office/drawing/2014/main" id="{00000000-0008-0000-0100-00007D20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318" name="Text Box 5">
          <a:extLst>
            <a:ext uri="{FF2B5EF4-FFF2-40B4-BE49-F238E27FC236}">
              <a16:creationId xmlns:a16="http://schemas.microsoft.com/office/drawing/2014/main" id="{00000000-0008-0000-0100-00007E20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19" name="Text Box 1">
          <a:extLst>
            <a:ext uri="{FF2B5EF4-FFF2-40B4-BE49-F238E27FC236}">
              <a16:creationId xmlns:a16="http://schemas.microsoft.com/office/drawing/2014/main" id="{00000000-0008-0000-0100-00007F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20" name="Text Box 2">
          <a:extLst>
            <a:ext uri="{FF2B5EF4-FFF2-40B4-BE49-F238E27FC236}">
              <a16:creationId xmlns:a16="http://schemas.microsoft.com/office/drawing/2014/main" id="{00000000-0008-0000-0100-000080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21" name="Text Box 3">
          <a:extLst>
            <a:ext uri="{FF2B5EF4-FFF2-40B4-BE49-F238E27FC236}">
              <a16:creationId xmlns:a16="http://schemas.microsoft.com/office/drawing/2014/main" id="{00000000-0008-0000-0100-000081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22" name="Text Box 4">
          <a:extLst>
            <a:ext uri="{FF2B5EF4-FFF2-40B4-BE49-F238E27FC236}">
              <a16:creationId xmlns:a16="http://schemas.microsoft.com/office/drawing/2014/main" id="{00000000-0008-0000-0100-000082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23" name="Text Box 5">
          <a:extLst>
            <a:ext uri="{FF2B5EF4-FFF2-40B4-BE49-F238E27FC236}">
              <a16:creationId xmlns:a16="http://schemas.microsoft.com/office/drawing/2014/main" id="{00000000-0008-0000-0100-000083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8324" name="Text Box 16">
          <a:extLst>
            <a:ext uri="{FF2B5EF4-FFF2-40B4-BE49-F238E27FC236}">
              <a16:creationId xmlns:a16="http://schemas.microsoft.com/office/drawing/2014/main" id="{00000000-0008-0000-0100-00008420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25" name="Text Box 1">
          <a:extLst>
            <a:ext uri="{FF2B5EF4-FFF2-40B4-BE49-F238E27FC236}">
              <a16:creationId xmlns:a16="http://schemas.microsoft.com/office/drawing/2014/main" id="{00000000-0008-0000-0100-000085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26" name="Text Box 2">
          <a:extLst>
            <a:ext uri="{FF2B5EF4-FFF2-40B4-BE49-F238E27FC236}">
              <a16:creationId xmlns:a16="http://schemas.microsoft.com/office/drawing/2014/main" id="{00000000-0008-0000-0100-000086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27" name="Text Box 3">
          <a:extLst>
            <a:ext uri="{FF2B5EF4-FFF2-40B4-BE49-F238E27FC236}">
              <a16:creationId xmlns:a16="http://schemas.microsoft.com/office/drawing/2014/main" id="{00000000-0008-0000-0100-000087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28" name="Text Box 4">
          <a:extLst>
            <a:ext uri="{FF2B5EF4-FFF2-40B4-BE49-F238E27FC236}">
              <a16:creationId xmlns:a16="http://schemas.microsoft.com/office/drawing/2014/main" id="{00000000-0008-0000-0100-000088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8329" name="Text Box 16">
          <a:extLst>
            <a:ext uri="{FF2B5EF4-FFF2-40B4-BE49-F238E27FC236}">
              <a16:creationId xmlns:a16="http://schemas.microsoft.com/office/drawing/2014/main" id="{00000000-0008-0000-0100-00008920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30" name="Text Box 1">
          <a:extLst>
            <a:ext uri="{FF2B5EF4-FFF2-40B4-BE49-F238E27FC236}">
              <a16:creationId xmlns:a16="http://schemas.microsoft.com/office/drawing/2014/main" id="{00000000-0008-0000-0100-00008A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31" name="Text Box 2">
          <a:extLst>
            <a:ext uri="{FF2B5EF4-FFF2-40B4-BE49-F238E27FC236}">
              <a16:creationId xmlns:a16="http://schemas.microsoft.com/office/drawing/2014/main" id="{00000000-0008-0000-0100-00008B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32" name="Text Box 3">
          <a:extLst>
            <a:ext uri="{FF2B5EF4-FFF2-40B4-BE49-F238E27FC236}">
              <a16:creationId xmlns:a16="http://schemas.microsoft.com/office/drawing/2014/main" id="{00000000-0008-0000-0100-00008C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33" name="Text Box 4">
          <a:extLst>
            <a:ext uri="{FF2B5EF4-FFF2-40B4-BE49-F238E27FC236}">
              <a16:creationId xmlns:a16="http://schemas.microsoft.com/office/drawing/2014/main" id="{00000000-0008-0000-0100-00008D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34" name="Text Box 5">
          <a:extLst>
            <a:ext uri="{FF2B5EF4-FFF2-40B4-BE49-F238E27FC236}">
              <a16:creationId xmlns:a16="http://schemas.microsoft.com/office/drawing/2014/main" id="{00000000-0008-0000-0100-00008E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17</xdr:row>
      <xdr:rowOff>28575</xdr:rowOff>
    </xdr:from>
    <xdr:ext cx="104775" cy="257175"/>
    <xdr:sp macro="" textlink="">
      <xdr:nvSpPr>
        <xdr:cNvPr id="8335" name="Text Box 16">
          <a:extLst>
            <a:ext uri="{FF2B5EF4-FFF2-40B4-BE49-F238E27FC236}">
              <a16:creationId xmlns:a16="http://schemas.microsoft.com/office/drawing/2014/main" id="{00000000-0008-0000-0100-00008F200000}"/>
            </a:ext>
          </a:extLst>
        </xdr:cNvPr>
        <xdr:cNvSpPr txBox="1">
          <a:spLocks noChangeArrowheads="1"/>
        </xdr:cNvSpPr>
      </xdr:nvSpPr>
      <xdr:spPr bwMode="auto">
        <a:xfrm>
          <a:off x="963385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105985</xdr:colOff>
      <xdr:row>17</xdr:row>
      <xdr:rowOff>96307</xdr:rowOff>
    </xdr:from>
    <xdr:ext cx="104775" cy="257175"/>
    <xdr:sp macro="" textlink="">
      <xdr:nvSpPr>
        <xdr:cNvPr id="8336" name="Text Box 16">
          <a:extLst>
            <a:ext uri="{FF2B5EF4-FFF2-40B4-BE49-F238E27FC236}">
              <a16:creationId xmlns:a16="http://schemas.microsoft.com/office/drawing/2014/main" id="{00000000-0008-0000-0100-000090200000}"/>
            </a:ext>
          </a:extLst>
        </xdr:cNvPr>
        <xdr:cNvSpPr txBox="1">
          <a:spLocks noChangeArrowheads="1"/>
        </xdr:cNvSpPr>
      </xdr:nvSpPr>
      <xdr:spPr bwMode="auto">
        <a:xfrm>
          <a:off x="534610" y="10583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37" name="Text Box 1">
          <a:extLst>
            <a:ext uri="{FF2B5EF4-FFF2-40B4-BE49-F238E27FC236}">
              <a16:creationId xmlns:a16="http://schemas.microsoft.com/office/drawing/2014/main" id="{00000000-0008-0000-0100-000091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38" name="Text Box 2">
          <a:extLst>
            <a:ext uri="{FF2B5EF4-FFF2-40B4-BE49-F238E27FC236}">
              <a16:creationId xmlns:a16="http://schemas.microsoft.com/office/drawing/2014/main" id="{00000000-0008-0000-0100-000092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39" name="Text Box 3">
          <a:extLst>
            <a:ext uri="{FF2B5EF4-FFF2-40B4-BE49-F238E27FC236}">
              <a16:creationId xmlns:a16="http://schemas.microsoft.com/office/drawing/2014/main" id="{00000000-0008-0000-0100-000093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40" name="Text Box 4">
          <a:extLst>
            <a:ext uri="{FF2B5EF4-FFF2-40B4-BE49-F238E27FC236}">
              <a16:creationId xmlns:a16="http://schemas.microsoft.com/office/drawing/2014/main" id="{00000000-0008-0000-0100-000094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41" name="Text Box 1">
          <a:extLst>
            <a:ext uri="{FF2B5EF4-FFF2-40B4-BE49-F238E27FC236}">
              <a16:creationId xmlns:a16="http://schemas.microsoft.com/office/drawing/2014/main" id="{00000000-0008-0000-0100-000095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42" name="Text Box 2">
          <a:extLst>
            <a:ext uri="{FF2B5EF4-FFF2-40B4-BE49-F238E27FC236}">
              <a16:creationId xmlns:a16="http://schemas.microsoft.com/office/drawing/2014/main" id="{00000000-0008-0000-0100-000096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43" name="Text Box 3">
          <a:extLst>
            <a:ext uri="{FF2B5EF4-FFF2-40B4-BE49-F238E27FC236}">
              <a16:creationId xmlns:a16="http://schemas.microsoft.com/office/drawing/2014/main" id="{00000000-0008-0000-0100-000097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44" name="Text Box 4">
          <a:extLst>
            <a:ext uri="{FF2B5EF4-FFF2-40B4-BE49-F238E27FC236}">
              <a16:creationId xmlns:a16="http://schemas.microsoft.com/office/drawing/2014/main" id="{00000000-0008-0000-0100-000098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45" name="Text Box 5">
          <a:extLst>
            <a:ext uri="{FF2B5EF4-FFF2-40B4-BE49-F238E27FC236}">
              <a16:creationId xmlns:a16="http://schemas.microsoft.com/office/drawing/2014/main" id="{00000000-0008-0000-0100-000099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46" name="Text Box 6">
          <a:extLst>
            <a:ext uri="{FF2B5EF4-FFF2-40B4-BE49-F238E27FC236}">
              <a16:creationId xmlns:a16="http://schemas.microsoft.com/office/drawing/2014/main" id="{00000000-0008-0000-0100-00009A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17</xdr:row>
      <xdr:rowOff>28575</xdr:rowOff>
    </xdr:from>
    <xdr:ext cx="104775" cy="257175"/>
    <xdr:sp macro="" textlink="">
      <xdr:nvSpPr>
        <xdr:cNvPr id="8347" name="Text Box 16">
          <a:extLst>
            <a:ext uri="{FF2B5EF4-FFF2-40B4-BE49-F238E27FC236}">
              <a16:creationId xmlns:a16="http://schemas.microsoft.com/office/drawing/2014/main" id="{00000000-0008-0000-0100-00009B200000}"/>
            </a:ext>
          </a:extLst>
        </xdr:cNvPr>
        <xdr:cNvSpPr txBox="1">
          <a:spLocks noChangeArrowheads="1"/>
        </xdr:cNvSpPr>
      </xdr:nvSpPr>
      <xdr:spPr bwMode="auto">
        <a:xfrm>
          <a:off x="1614828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8348" name="Text Box 16">
          <a:extLst>
            <a:ext uri="{FF2B5EF4-FFF2-40B4-BE49-F238E27FC236}">
              <a16:creationId xmlns:a16="http://schemas.microsoft.com/office/drawing/2014/main" id="{00000000-0008-0000-0100-00009C20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10</xdr:row>
      <xdr:rowOff>180294</xdr:rowOff>
    </xdr:from>
    <xdr:ext cx="104775" cy="257175"/>
    <xdr:sp macro="" textlink="">
      <xdr:nvSpPr>
        <xdr:cNvPr id="8349" name="Text Box 5">
          <a:extLst>
            <a:ext uri="{FF2B5EF4-FFF2-40B4-BE49-F238E27FC236}">
              <a16:creationId xmlns:a16="http://schemas.microsoft.com/office/drawing/2014/main" id="{00000000-0008-0000-0100-00009D200000}"/>
            </a:ext>
          </a:extLst>
        </xdr:cNvPr>
        <xdr:cNvSpPr txBox="1">
          <a:spLocks noChangeArrowheads="1"/>
        </xdr:cNvSpPr>
      </xdr:nvSpPr>
      <xdr:spPr bwMode="auto">
        <a:xfrm>
          <a:off x="447335" y="7613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50" name="Text Box 1">
          <a:extLst>
            <a:ext uri="{FF2B5EF4-FFF2-40B4-BE49-F238E27FC236}">
              <a16:creationId xmlns:a16="http://schemas.microsoft.com/office/drawing/2014/main" id="{00000000-0008-0000-0100-00009E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51" name="Text Box 2">
          <a:extLst>
            <a:ext uri="{FF2B5EF4-FFF2-40B4-BE49-F238E27FC236}">
              <a16:creationId xmlns:a16="http://schemas.microsoft.com/office/drawing/2014/main" id="{00000000-0008-0000-0100-00009F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52" name="Text Box 3">
          <a:extLst>
            <a:ext uri="{FF2B5EF4-FFF2-40B4-BE49-F238E27FC236}">
              <a16:creationId xmlns:a16="http://schemas.microsoft.com/office/drawing/2014/main" id="{00000000-0008-0000-0100-0000A0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53" name="Text Box 4">
          <a:extLst>
            <a:ext uri="{FF2B5EF4-FFF2-40B4-BE49-F238E27FC236}">
              <a16:creationId xmlns:a16="http://schemas.microsoft.com/office/drawing/2014/main" id="{00000000-0008-0000-0100-0000A1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54" name="Text Box 5">
          <a:extLst>
            <a:ext uri="{FF2B5EF4-FFF2-40B4-BE49-F238E27FC236}">
              <a16:creationId xmlns:a16="http://schemas.microsoft.com/office/drawing/2014/main" id="{00000000-0008-0000-0100-0000A2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55" name="Text Box 1">
          <a:extLst>
            <a:ext uri="{FF2B5EF4-FFF2-40B4-BE49-F238E27FC236}">
              <a16:creationId xmlns:a16="http://schemas.microsoft.com/office/drawing/2014/main" id="{00000000-0008-0000-0100-0000A3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56" name="Text Box 2">
          <a:extLst>
            <a:ext uri="{FF2B5EF4-FFF2-40B4-BE49-F238E27FC236}">
              <a16:creationId xmlns:a16="http://schemas.microsoft.com/office/drawing/2014/main" id="{00000000-0008-0000-0100-0000A4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57" name="Text Box 3">
          <a:extLst>
            <a:ext uri="{FF2B5EF4-FFF2-40B4-BE49-F238E27FC236}">
              <a16:creationId xmlns:a16="http://schemas.microsoft.com/office/drawing/2014/main" id="{00000000-0008-0000-0100-0000A5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58" name="Text Box 4">
          <a:extLst>
            <a:ext uri="{FF2B5EF4-FFF2-40B4-BE49-F238E27FC236}">
              <a16:creationId xmlns:a16="http://schemas.microsoft.com/office/drawing/2014/main" id="{00000000-0008-0000-0100-0000A6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430326</xdr:colOff>
      <xdr:row>11</xdr:row>
      <xdr:rowOff>95251</xdr:rowOff>
    </xdr:from>
    <xdr:ext cx="104775" cy="257175"/>
    <xdr:sp macro="" textlink="">
      <xdr:nvSpPr>
        <xdr:cNvPr id="8359" name="Text Box 7">
          <a:extLst>
            <a:ext uri="{FF2B5EF4-FFF2-40B4-BE49-F238E27FC236}">
              <a16:creationId xmlns:a16="http://schemas.microsoft.com/office/drawing/2014/main" id="{00000000-0008-0000-0100-0000A7200000}"/>
            </a:ext>
          </a:extLst>
        </xdr:cNvPr>
        <xdr:cNvSpPr txBox="1">
          <a:spLocks noChangeArrowheads="1"/>
        </xdr:cNvSpPr>
      </xdr:nvSpPr>
      <xdr:spPr bwMode="auto">
        <a:xfrm>
          <a:off x="858951" y="239077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360" name="Text Box 1">
          <a:extLst>
            <a:ext uri="{FF2B5EF4-FFF2-40B4-BE49-F238E27FC236}">
              <a16:creationId xmlns:a16="http://schemas.microsoft.com/office/drawing/2014/main" id="{00000000-0008-0000-0100-0000A820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361" name="Text Box 2">
          <a:extLst>
            <a:ext uri="{FF2B5EF4-FFF2-40B4-BE49-F238E27FC236}">
              <a16:creationId xmlns:a16="http://schemas.microsoft.com/office/drawing/2014/main" id="{00000000-0008-0000-0100-0000A920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362" name="Text Box 3">
          <a:extLst>
            <a:ext uri="{FF2B5EF4-FFF2-40B4-BE49-F238E27FC236}">
              <a16:creationId xmlns:a16="http://schemas.microsoft.com/office/drawing/2014/main" id="{00000000-0008-0000-0100-0000AA20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13607</xdr:colOff>
      <xdr:row>17</xdr:row>
      <xdr:rowOff>122465</xdr:rowOff>
    </xdr:from>
    <xdr:ext cx="104775" cy="257175"/>
    <xdr:sp macro="" textlink="">
      <xdr:nvSpPr>
        <xdr:cNvPr id="8363" name="Text Box 3">
          <a:extLst>
            <a:ext uri="{FF2B5EF4-FFF2-40B4-BE49-F238E27FC236}">
              <a16:creationId xmlns:a16="http://schemas.microsoft.com/office/drawing/2014/main" id="{00000000-0008-0000-0100-0000AB200000}"/>
            </a:ext>
          </a:extLst>
        </xdr:cNvPr>
        <xdr:cNvSpPr txBox="1">
          <a:spLocks noChangeArrowheads="1"/>
        </xdr:cNvSpPr>
      </xdr:nvSpPr>
      <xdr:spPr bwMode="auto">
        <a:xfrm>
          <a:off x="442232" y="108449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364" name="Text Box 1">
          <a:extLst>
            <a:ext uri="{FF2B5EF4-FFF2-40B4-BE49-F238E27FC236}">
              <a16:creationId xmlns:a16="http://schemas.microsoft.com/office/drawing/2014/main" id="{00000000-0008-0000-0100-0000AC20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365" name="Text Box 2">
          <a:extLst>
            <a:ext uri="{FF2B5EF4-FFF2-40B4-BE49-F238E27FC236}">
              <a16:creationId xmlns:a16="http://schemas.microsoft.com/office/drawing/2014/main" id="{00000000-0008-0000-0100-0000AD20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366" name="Text Box 3">
          <a:extLst>
            <a:ext uri="{FF2B5EF4-FFF2-40B4-BE49-F238E27FC236}">
              <a16:creationId xmlns:a16="http://schemas.microsoft.com/office/drawing/2014/main" id="{00000000-0008-0000-0100-0000AE20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367" name="Text Box 4">
          <a:extLst>
            <a:ext uri="{FF2B5EF4-FFF2-40B4-BE49-F238E27FC236}">
              <a16:creationId xmlns:a16="http://schemas.microsoft.com/office/drawing/2014/main" id="{00000000-0008-0000-0100-0000AF20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368" name="Text Box 5">
          <a:extLst>
            <a:ext uri="{FF2B5EF4-FFF2-40B4-BE49-F238E27FC236}">
              <a16:creationId xmlns:a16="http://schemas.microsoft.com/office/drawing/2014/main" id="{00000000-0008-0000-0100-0000B020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369" name="Text Box 6">
          <a:extLst>
            <a:ext uri="{FF2B5EF4-FFF2-40B4-BE49-F238E27FC236}">
              <a16:creationId xmlns:a16="http://schemas.microsoft.com/office/drawing/2014/main" id="{00000000-0008-0000-0100-0000B120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10</xdr:row>
      <xdr:rowOff>28575</xdr:rowOff>
    </xdr:from>
    <xdr:ext cx="104775" cy="257175"/>
    <xdr:sp macro="" textlink="">
      <xdr:nvSpPr>
        <xdr:cNvPr id="8370" name="Text Box 16">
          <a:extLst>
            <a:ext uri="{FF2B5EF4-FFF2-40B4-BE49-F238E27FC236}">
              <a16:creationId xmlns:a16="http://schemas.microsoft.com/office/drawing/2014/main" id="{00000000-0008-0000-0100-0000B2200000}"/>
            </a:ext>
          </a:extLst>
        </xdr:cNvPr>
        <xdr:cNvSpPr txBox="1">
          <a:spLocks noChangeArrowheads="1"/>
        </xdr:cNvSpPr>
      </xdr:nvSpPr>
      <xdr:spPr bwMode="auto">
        <a:xfrm>
          <a:off x="800100" y="60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371" name="Text Box 1">
          <a:extLst>
            <a:ext uri="{FF2B5EF4-FFF2-40B4-BE49-F238E27FC236}">
              <a16:creationId xmlns:a16="http://schemas.microsoft.com/office/drawing/2014/main" id="{00000000-0008-0000-0100-0000B320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372" name="Text Box 2">
          <a:extLst>
            <a:ext uri="{FF2B5EF4-FFF2-40B4-BE49-F238E27FC236}">
              <a16:creationId xmlns:a16="http://schemas.microsoft.com/office/drawing/2014/main" id="{00000000-0008-0000-0100-0000B420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373" name="Text Box 3">
          <a:extLst>
            <a:ext uri="{FF2B5EF4-FFF2-40B4-BE49-F238E27FC236}">
              <a16:creationId xmlns:a16="http://schemas.microsoft.com/office/drawing/2014/main" id="{00000000-0008-0000-0100-0000B520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374" name="Text Box 4">
          <a:extLst>
            <a:ext uri="{FF2B5EF4-FFF2-40B4-BE49-F238E27FC236}">
              <a16:creationId xmlns:a16="http://schemas.microsoft.com/office/drawing/2014/main" id="{00000000-0008-0000-0100-0000B620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375" name="Text Box 5">
          <a:extLst>
            <a:ext uri="{FF2B5EF4-FFF2-40B4-BE49-F238E27FC236}">
              <a16:creationId xmlns:a16="http://schemas.microsoft.com/office/drawing/2014/main" id="{00000000-0008-0000-0100-0000B720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376" name="Text Box 1">
          <a:extLst>
            <a:ext uri="{FF2B5EF4-FFF2-40B4-BE49-F238E27FC236}">
              <a16:creationId xmlns:a16="http://schemas.microsoft.com/office/drawing/2014/main" id="{00000000-0008-0000-0100-0000B820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377" name="Text Box 2">
          <a:extLst>
            <a:ext uri="{FF2B5EF4-FFF2-40B4-BE49-F238E27FC236}">
              <a16:creationId xmlns:a16="http://schemas.microsoft.com/office/drawing/2014/main" id="{00000000-0008-0000-0100-0000B920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378" name="Text Box 3">
          <a:extLst>
            <a:ext uri="{FF2B5EF4-FFF2-40B4-BE49-F238E27FC236}">
              <a16:creationId xmlns:a16="http://schemas.microsoft.com/office/drawing/2014/main" id="{00000000-0008-0000-0100-0000BA20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379" name="Text Box 1">
          <a:extLst>
            <a:ext uri="{FF2B5EF4-FFF2-40B4-BE49-F238E27FC236}">
              <a16:creationId xmlns:a16="http://schemas.microsoft.com/office/drawing/2014/main" id="{00000000-0008-0000-0100-0000BB20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8380" name="Text Box 16">
          <a:extLst>
            <a:ext uri="{FF2B5EF4-FFF2-40B4-BE49-F238E27FC236}">
              <a16:creationId xmlns:a16="http://schemas.microsoft.com/office/drawing/2014/main" id="{00000000-0008-0000-0100-0000BC200000}"/>
            </a:ext>
          </a:extLst>
        </xdr:cNvPr>
        <xdr:cNvSpPr txBox="1">
          <a:spLocks noChangeArrowheads="1"/>
        </xdr:cNvSpPr>
      </xdr:nvSpPr>
      <xdr:spPr bwMode="auto">
        <a:xfrm>
          <a:off x="800100" y="80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8381" name="Text Box 5">
          <a:extLst>
            <a:ext uri="{FF2B5EF4-FFF2-40B4-BE49-F238E27FC236}">
              <a16:creationId xmlns:a16="http://schemas.microsoft.com/office/drawing/2014/main" id="{00000000-0008-0000-0100-0000BD200000}"/>
            </a:ext>
          </a:extLst>
        </xdr:cNvPr>
        <xdr:cNvSpPr txBox="1">
          <a:spLocks noChangeArrowheads="1"/>
        </xdr:cNvSpPr>
      </xdr:nvSpPr>
      <xdr:spPr bwMode="auto">
        <a:xfrm>
          <a:off x="345282" y="10334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8382" name="Text Box 16">
          <a:extLst>
            <a:ext uri="{FF2B5EF4-FFF2-40B4-BE49-F238E27FC236}">
              <a16:creationId xmlns:a16="http://schemas.microsoft.com/office/drawing/2014/main" id="{00000000-0008-0000-0100-0000BE200000}"/>
            </a:ext>
          </a:extLst>
        </xdr:cNvPr>
        <xdr:cNvSpPr txBox="1">
          <a:spLocks noChangeArrowheads="1"/>
        </xdr:cNvSpPr>
      </xdr:nvSpPr>
      <xdr:spPr bwMode="auto">
        <a:xfrm>
          <a:off x="800100" y="80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8383" name="Text Box 5">
          <a:extLst>
            <a:ext uri="{FF2B5EF4-FFF2-40B4-BE49-F238E27FC236}">
              <a16:creationId xmlns:a16="http://schemas.microsoft.com/office/drawing/2014/main" id="{00000000-0008-0000-0100-0000BF200000}"/>
            </a:ext>
          </a:extLst>
        </xdr:cNvPr>
        <xdr:cNvSpPr txBox="1">
          <a:spLocks noChangeArrowheads="1"/>
        </xdr:cNvSpPr>
      </xdr:nvSpPr>
      <xdr:spPr bwMode="auto">
        <a:xfrm>
          <a:off x="345282" y="10334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384" name="Text Box 1">
          <a:extLst>
            <a:ext uri="{FF2B5EF4-FFF2-40B4-BE49-F238E27FC236}">
              <a16:creationId xmlns:a16="http://schemas.microsoft.com/office/drawing/2014/main" id="{00000000-0008-0000-0100-0000C020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385" name="Text Box 2">
          <a:extLst>
            <a:ext uri="{FF2B5EF4-FFF2-40B4-BE49-F238E27FC236}">
              <a16:creationId xmlns:a16="http://schemas.microsoft.com/office/drawing/2014/main" id="{00000000-0008-0000-0100-0000C120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386" name="Text Box 3">
          <a:extLst>
            <a:ext uri="{FF2B5EF4-FFF2-40B4-BE49-F238E27FC236}">
              <a16:creationId xmlns:a16="http://schemas.microsoft.com/office/drawing/2014/main" id="{00000000-0008-0000-0100-0000C220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387" name="Text Box 4">
          <a:extLst>
            <a:ext uri="{FF2B5EF4-FFF2-40B4-BE49-F238E27FC236}">
              <a16:creationId xmlns:a16="http://schemas.microsoft.com/office/drawing/2014/main" id="{00000000-0008-0000-0100-0000C320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388" name="Text Box 5">
          <a:extLst>
            <a:ext uri="{FF2B5EF4-FFF2-40B4-BE49-F238E27FC236}">
              <a16:creationId xmlns:a16="http://schemas.microsoft.com/office/drawing/2014/main" id="{00000000-0008-0000-0100-0000C420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389" name="Text Box 1">
          <a:extLst>
            <a:ext uri="{FF2B5EF4-FFF2-40B4-BE49-F238E27FC236}">
              <a16:creationId xmlns:a16="http://schemas.microsoft.com/office/drawing/2014/main" id="{00000000-0008-0000-0100-0000C520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390" name="Text Box 2">
          <a:extLst>
            <a:ext uri="{FF2B5EF4-FFF2-40B4-BE49-F238E27FC236}">
              <a16:creationId xmlns:a16="http://schemas.microsoft.com/office/drawing/2014/main" id="{00000000-0008-0000-0100-0000C620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391" name="Text Box 3">
          <a:extLst>
            <a:ext uri="{FF2B5EF4-FFF2-40B4-BE49-F238E27FC236}">
              <a16:creationId xmlns:a16="http://schemas.microsoft.com/office/drawing/2014/main" id="{00000000-0008-0000-0100-0000C720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392" name="Text Box 4">
          <a:extLst>
            <a:ext uri="{FF2B5EF4-FFF2-40B4-BE49-F238E27FC236}">
              <a16:creationId xmlns:a16="http://schemas.microsoft.com/office/drawing/2014/main" id="{00000000-0008-0000-0100-0000C820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93" name="Text Box 1">
          <a:extLst>
            <a:ext uri="{FF2B5EF4-FFF2-40B4-BE49-F238E27FC236}">
              <a16:creationId xmlns:a16="http://schemas.microsoft.com/office/drawing/2014/main" id="{00000000-0008-0000-0100-0000C9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94" name="Text Box 2">
          <a:extLst>
            <a:ext uri="{FF2B5EF4-FFF2-40B4-BE49-F238E27FC236}">
              <a16:creationId xmlns:a16="http://schemas.microsoft.com/office/drawing/2014/main" id="{00000000-0008-0000-0100-0000CA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95" name="Text Box 3">
          <a:extLst>
            <a:ext uri="{FF2B5EF4-FFF2-40B4-BE49-F238E27FC236}">
              <a16:creationId xmlns:a16="http://schemas.microsoft.com/office/drawing/2014/main" id="{00000000-0008-0000-0100-0000CB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96" name="Text Box 4">
          <a:extLst>
            <a:ext uri="{FF2B5EF4-FFF2-40B4-BE49-F238E27FC236}">
              <a16:creationId xmlns:a16="http://schemas.microsoft.com/office/drawing/2014/main" id="{00000000-0008-0000-0100-0000CC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397" name="Text Box 5">
          <a:extLst>
            <a:ext uri="{FF2B5EF4-FFF2-40B4-BE49-F238E27FC236}">
              <a16:creationId xmlns:a16="http://schemas.microsoft.com/office/drawing/2014/main" id="{00000000-0008-0000-0100-0000CD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398" name="Text Box 1">
          <a:extLst>
            <a:ext uri="{FF2B5EF4-FFF2-40B4-BE49-F238E27FC236}">
              <a16:creationId xmlns:a16="http://schemas.microsoft.com/office/drawing/2014/main" id="{00000000-0008-0000-0100-0000CE20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399" name="Text Box 2">
          <a:extLst>
            <a:ext uri="{FF2B5EF4-FFF2-40B4-BE49-F238E27FC236}">
              <a16:creationId xmlns:a16="http://schemas.microsoft.com/office/drawing/2014/main" id="{00000000-0008-0000-0100-0000CF20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400" name="Text Box 3">
          <a:extLst>
            <a:ext uri="{FF2B5EF4-FFF2-40B4-BE49-F238E27FC236}">
              <a16:creationId xmlns:a16="http://schemas.microsoft.com/office/drawing/2014/main" id="{00000000-0008-0000-0100-0000D020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401" name="Text Box 4">
          <a:extLst>
            <a:ext uri="{FF2B5EF4-FFF2-40B4-BE49-F238E27FC236}">
              <a16:creationId xmlns:a16="http://schemas.microsoft.com/office/drawing/2014/main" id="{00000000-0008-0000-0100-0000D120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402" name="Text Box 5">
          <a:extLst>
            <a:ext uri="{FF2B5EF4-FFF2-40B4-BE49-F238E27FC236}">
              <a16:creationId xmlns:a16="http://schemas.microsoft.com/office/drawing/2014/main" id="{00000000-0008-0000-0100-0000D220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403" name="Text Box 1">
          <a:extLst>
            <a:ext uri="{FF2B5EF4-FFF2-40B4-BE49-F238E27FC236}">
              <a16:creationId xmlns:a16="http://schemas.microsoft.com/office/drawing/2014/main" id="{00000000-0008-0000-0100-0000D320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404" name="Text Box 2">
          <a:extLst>
            <a:ext uri="{FF2B5EF4-FFF2-40B4-BE49-F238E27FC236}">
              <a16:creationId xmlns:a16="http://schemas.microsoft.com/office/drawing/2014/main" id="{00000000-0008-0000-0100-0000D420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405" name="Text Box 3">
          <a:extLst>
            <a:ext uri="{FF2B5EF4-FFF2-40B4-BE49-F238E27FC236}">
              <a16:creationId xmlns:a16="http://schemas.microsoft.com/office/drawing/2014/main" id="{00000000-0008-0000-0100-0000D520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406" name="Text Box 4">
          <a:extLst>
            <a:ext uri="{FF2B5EF4-FFF2-40B4-BE49-F238E27FC236}">
              <a16:creationId xmlns:a16="http://schemas.microsoft.com/office/drawing/2014/main" id="{00000000-0008-0000-0100-0000D620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407" name="Text Box 5">
          <a:extLst>
            <a:ext uri="{FF2B5EF4-FFF2-40B4-BE49-F238E27FC236}">
              <a16:creationId xmlns:a16="http://schemas.microsoft.com/office/drawing/2014/main" id="{00000000-0008-0000-0100-0000D720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408" name="Text Box 6">
          <a:extLst>
            <a:ext uri="{FF2B5EF4-FFF2-40B4-BE49-F238E27FC236}">
              <a16:creationId xmlns:a16="http://schemas.microsoft.com/office/drawing/2014/main" id="{00000000-0008-0000-0100-0000D820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09" name="Text Box 1">
          <a:extLst>
            <a:ext uri="{FF2B5EF4-FFF2-40B4-BE49-F238E27FC236}">
              <a16:creationId xmlns:a16="http://schemas.microsoft.com/office/drawing/2014/main" id="{00000000-0008-0000-0100-0000D9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10" name="Text Box 2">
          <a:extLst>
            <a:ext uri="{FF2B5EF4-FFF2-40B4-BE49-F238E27FC236}">
              <a16:creationId xmlns:a16="http://schemas.microsoft.com/office/drawing/2014/main" id="{00000000-0008-0000-0100-0000DA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11" name="Text Box 3">
          <a:extLst>
            <a:ext uri="{FF2B5EF4-FFF2-40B4-BE49-F238E27FC236}">
              <a16:creationId xmlns:a16="http://schemas.microsoft.com/office/drawing/2014/main" id="{00000000-0008-0000-0100-0000DB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12" name="Text Box 4">
          <a:extLst>
            <a:ext uri="{FF2B5EF4-FFF2-40B4-BE49-F238E27FC236}">
              <a16:creationId xmlns:a16="http://schemas.microsoft.com/office/drawing/2014/main" id="{00000000-0008-0000-0100-0000DC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13" name="Text Box 5">
          <a:extLst>
            <a:ext uri="{FF2B5EF4-FFF2-40B4-BE49-F238E27FC236}">
              <a16:creationId xmlns:a16="http://schemas.microsoft.com/office/drawing/2014/main" id="{00000000-0008-0000-0100-0000DD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8414" name="Text Box 16">
          <a:extLst>
            <a:ext uri="{FF2B5EF4-FFF2-40B4-BE49-F238E27FC236}">
              <a16:creationId xmlns:a16="http://schemas.microsoft.com/office/drawing/2014/main" id="{00000000-0008-0000-0100-0000DE20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15" name="Text Box 1">
          <a:extLst>
            <a:ext uri="{FF2B5EF4-FFF2-40B4-BE49-F238E27FC236}">
              <a16:creationId xmlns:a16="http://schemas.microsoft.com/office/drawing/2014/main" id="{00000000-0008-0000-0100-0000DF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16" name="Text Box 2">
          <a:extLst>
            <a:ext uri="{FF2B5EF4-FFF2-40B4-BE49-F238E27FC236}">
              <a16:creationId xmlns:a16="http://schemas.microsoft.com/office/drawing/2014/main" id="{00000000-0008-0000-0100-0000E0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17" name="Text Box 3">
          <a:extLst>
            <a:ext uri="{FF2B5EF4-FFF2-40B4-BE49-F238E27FC236}">
              <a16:creationId xmlns:a16="http://schemas.microsoft.com/office/drawing/2014/main" id="{00000000-0008-0000-0100-0000E1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18" name="Text Box 4">
          <a:extLst>
            <a:ext uri="{FF2B5EF4-FFF2-40B4-BE49-F238E27FC236}">
              <a16:creationId xmlns:a16="http://schemas.microsoft.com/office/drawing/2014/main" id="{00000000-0008-0000-0100-0000E2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8419" name="Text Box 16">
          <a:extLst>
            <a:ext uri="{FF2B5EF4-FFF2-40B4-BE49-F238E27FC236}">
              <a16:creationId xmlns:a16="http://schemas.microsoft.com/office/drawing/2014/main" id="{00000000-0008-0000-0100-0000E320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20" name="Text Box 1">
          <a:extLst>
            <a:ext uri="{FF2B5EF4-FFF2-40B4-BE49-F238E27FC236}">
              <a16:creationId xmlns:a16="http://schemas.microsoft.com/office/drawing/2014/main" id="{00000000-0008-0000-0100-0000E4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21" name="Text Box 2">
          <a:extLst>
            <a:ext uri="{FF2B5EF4-FFF2-40B4-BE49-F238E27FC236}">
              <a16:creationId xmlns:a16="http://schemas.microsoft.com/office/drawing/2014/main" id="{00000000-0008-0000-0100-0000E5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22" name="Text Box 3">
          <a:extLst>
            <a:ext uri="{FF2B5EF4-FFF2-40B4-BE49-F238E27FC236}">
              <a16:creationId xmlns:a16="http://schemas.microsoft.com/office/drawing/2014/main" id="{00000000-0008-0000-0100-0000E6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23" name="Text Box 4">
          <a:extLst>
            <a:ext uri="{FF2B5EF4-FFF2-40B4-BE49-F238E27FC236}">
              <a16:creationId xmlns:a16="http://schemas.microsoft.com/office/drawing/2014/main" id="{00000000-0008-0000-0100-0000E7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24" name="Text Box 5">
          <a:extLst>
            <a:ext uri="{FF2B5EF4-FFF2-40B4-BE49-F238E27FC236}">
              <a16:creationId xmlns:a16="http://schemas.microsoft.com/office/drawing/2014/main" id="{00000000-0008-0000-0100-0000E8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8425" name="Text Box 16">
          <a:extLst>
            <a:ext uri="{FF2B5EF4-FFF2-40B4-BE49-F238E27FC236}">
              <a16:creationId xmlns:a16="http://schemas.microsoft.com/office/drawing/2014/main" id="{00000000-0008-0000-0100-0000E920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26" name="Text Box 1">
          <a:extLst>
            <a:ext uri="{FF2B5EF4-FFF2-40B4-BE49-F238E27FC236}">
              <a16:creationId xmlns:a16="http://schemas.microsoft.com/office/drawing/2014/main" id="{00000000-0008-0000-0100-0000EA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27" name="Text Box 2">
          <a:extLst>
            <a:ext uri="{FF2B5EF4-FFF2-40B4-BE49-F238E27FC236}">
              <a16:creationId xmlns:a16="http://schemas.microsoft.com/office/drawing/2014/main" id="{00000000-0008-0000-0100-0000EB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28" name="Text Box 3">
          <a:extLst>
            <a:ext uri="{FF2B5EF4-FFF2-40B4-BE49-F238E27FC236}">
              <a16:creationId xmlns:a16="http://schemas.microsoft.com/office/drawing/2014/main" id="{00000000-0008-0000-0100-0000EC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17</xdr:row>
      <xdr:rowOff>130968</xdr:rowOff>
    </xdr:from>
    <xdr:ext cx="104775" cy="257175"/>
    <xdr:sp macro="" textlink="">
      <xdr:nvSpPr>
        <xdr:cNvPr id="8429" name="Text Box 4">
          <a:extLst>
            <a:ext uri="{FF2B5EF4-FFF2-40B4-BE49-F238E27FC236}">
              <a16:creationId xmlns:a16="http://schemas.microsoft.com/office/drawing/2014/main" id="{00000000-0008-0000-0100-0000ED200000}"/>
            </a:ext>
          </a:extLst>
        </xdr:cNvPr>
        <xdr:cNvSpPr txBox="1">
          <a:spLocks noChangeArrowheads="1"/>
        </xdr:cNvSpPr>
      </xdr:nvSpPr>
      <xdr:spPr bwMode="auto">
        <a:xfrm>
          <a:off x="440531" y="109299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430" name="Text Box 1">
          <a:extLst>
            <a:ext uri="{FF2B5EF4-FFF2-40B4-BE49-F238E27FC236}">
              <a16:creationId xmlns:a16="http://schemas.microsoft.com/office/drawing/2014/main" id="{00000000-0008-0000-0100-0000EE20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8431" name="Text Box 16">
          <a:extLst>
            <a:ext uri="{FF2B5EF4-FFF2-40B4-BE49-F238E27FC236}">
              <a16:creationId xmlns:a16="http://schemas.microsoft.com/office/drawing/2014/main" id="{00000000-0008-0000-0100-0000EF200000}"/>
            </a:ext>
          </a:extLst>
        </xdr:cNvPr>
        <xdr:cNvSpPr txBox="1">
          <a:spLocks noChangeArrowheads="1"/>
        </xdr:cNvSpPr>
      </xdr:nvSpPr>
      <xdr:spPr bwMode="auto">
        <a:xfrm>
          <a:off x="800100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32" name="Text Box 1">
          <a:extLst>
            <a:ext uri="{FF2B5EF4-FFF2-40B4-BE49-F238E27FC236}">
              <a16:creationId xmlns:a16="http://schemas.microsoft.com/office/drawing/2014/main" id="{00000000-0008-0000-0100-0000F0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33" name="Text Box 2">
          <a:extLst>
            <a:ext uri="{FF2B5EF4-FFF2-40B4-BE49-F238E27FC236}">
              <a16:creationId xmlns:a16="http://schemas.microsoft.com/office/drawing/2014/main" id="{00000000-0008-0000-0100-0000F1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34" name="Text Box 3">
          <a:extLst>
            <a:ext uri="{FF2B5EF4-FFF2-40B4-BE49-F238E27FC236}">
              <a16:creationId xmlns:a16="http://schemas.microsoft.com/office/drawing/2014/main" id="{00000000-0008-0000-0100-0000F2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35" name="Text Box 4">
          <a:extLst>
            <a:ext uri="{FF2B5EF4-FFF2-40B4-BE49-F238E27FC236}">
              <a16:creationId xmlns:a16="http://schemas.microsoft.com/office/drawing/2014/main" id="{00000000-0008-0000-0100-0000F3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36" name="Text Box 5">
          <a:extLst>
            <a:ext uri="{FF2B5EF4-FFF2-40B4-BE49-F238E27FC236}">
              <a16:creationId xmlns:a16="http://schemas.microsoft.com/office/drawing/2014/main" id="{00000000-0008-0000-0100-0000F4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8437" name="Text Box 16">
          <a:extLst>
            <a:ext uri="{FF2B5EF4-FFF2-40B4-BE49-F238E27FC236}">
              <a16:creationId xmlns:a16="http://schemas.microsoft.com/office/drawing/2014/main" id="{00000000-0008-0000-0100-0000F520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38" name="Text Box 1">
          <a:extLst>
            <a:ext uri="{FF2B5EF4-FFF2-40B4-BE49-F238E27FC236}">
              <a16:creationId xmlns:a16="http://schemas.microsoft.com/office/drawing/2014/main" id="{00000000-0008-0000-0100-0000F6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39" name="Text Box 2">
          <a:extLst>
            <a:ext uri="{FF2B5EF4-FFF2-40B4-BE49-F238E27FC236}">
              <a16:creationId xmlns:a16="http://schemas.microsoft.com/office/drawing/2014/main" id="{00000000-0008-0000-0100-0000F7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40" name="Text Box 3">
          <a:extLst>
            <a:ext uri="{FF2B5EF4-FFF2-40B4-BE49-F238E27FC236}">
              <a16:creationId xmlns:a16="http://schemas.microsoft.com/office/drawing/2014/main" id="{00000000-0008-0000-0100-0000F8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41" name="Text Box 4">
          <a:extLst>
            <a:ext uri="{FF2B5EF4-FFF2-40B4-BE49-F238E27FC236}">
              <a16:creationId xmlns:a16="http://schemas.microsoft.com/office/drawing/2014/main" id="{00000000-0008-0000-0100-0000F9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42" name="Text Box 1">
          <a:extLst>
            <a:ext uri="{FF2B5EF4-FFF2-40B4-BE49-F238E27FC236}">
              <a16:creationId xmlns:a16="http://schemas.microsoft.com/office/drawing/2014/main" id="{00000000-0008-0000-0100-0000FA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43" name="Text Box 2">
          <a:extLst>
            <a:ext uri="{FF2B5EF4-FFF2-40B4-BE49-F238E27FC236}">
              <a16:creationId xmlns:a16="http://schemas.microsoft.com/office/drawing/2014/main" id="{00000000-0008-0000-0100-0000FB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44" name="Text Box 3">
          <a:extLst>
            <a:ext uri="{FF2B5EF4-FFF2-40B4-BE49-F238E27FC236}">
              <a16:creationId xmlns:a16="http://schemas.microsoft.com/office/drawing/2014/main" id="{00000000-0008-0000-0100-0000FC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45" name="Text Box 4">
          <a:extLst>
            <a:ext uri="{FF2B5EF4-FFF2-40B4-BE49-F238E27FC236}">
              <a16:creationId xmlns:a16="http://schemas.microsoft.com/office/drawing/2014/main" id="{00000000-0008-0000-0100-0000FD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46" name="Text Box 5">
          <a:extLst>
            <a:ext uri="{FF2B5EF4-FFF2-40B4-BE49-F238E27FC236}">
              <a16:creationId xmlns:a16="http://schemas.microsoft.com/office/drawing/2014/main" id="{00000000-0008-0000-0100-0000FE20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17</xdr:row>
      <xdr:rowOff>130968</xdr:rowOff>
    </xdr:from>
    <xdr:ext cx="104775" cy="257175"/>
    <xdr:sp macro="" textlink="">
      <xdr:nvSpPr>
        <xdr:cNvPr id="8447" name="Text Box 4">
          <a:extLst>
            <a:ext uri="{FF2B5EF4-FFF2-40B4-BE49-F238E27FC236}">
              <a16:creationId xmlns:a16="http://schemas.microsoft.com/office/drawing/2014/main" id="{00000000-0008-0000-0100-0000FF200000}"/>
            </a:ext>
          </a:extLst>
        </xdr:cNvPr>
        <xdr:cNvSpPr txBox="1">
          <a:spLocks noChangeArrowheads="1"/>
        </xdr:cNvSpPr>
      </xdr:nvSpPr>
      <xdr:spPr bwMode="auto">
        <a:xfrm>
          <a:off x="440531" y="109299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448" name="Text Box 1">
          <a:extLst>
            <a:ext uri="{FF2B5EF4-FFF2-40B4-BE49-F238E27FC236}">
              <a16:creationId xmlns:a16="http://schemas.microsoft.com/office/drawing/2014/main" id="{00000000-0008-0000-0100-00000021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449" name="Text Box 2">
          <a:extLst>
            <a:ext uri="{FF2B5EF4-FFF2-40B4-BE49-F238E27FC236}">
              <a16:creationId xmlns:a16="http://schemas.microsoft.com/office/drawing/2014/main" id="{00000000-0008-0000-0100-00000121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450" name="Text Box 3">
          <a:extLst>
            <a:ext uri="{FF2B5EF4-FFF2-40B4-BE49-F238E27FC236}">
              <a16:creationId xmlns:a16="http://schemas.microsoft.com/office/drawing/2014/main" id="{00000000-0008-0000-0100-00000221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451" name="Text Box 4">
          <a:extLst>
            <a:ext uri="{FF2B5EF4-FFF2-40B4-BE49-F238E27FC236}">
              <a16:creationId xmlns:a16="http://schemas.microsoft.com/office/drawing/2014/main" id="{00000000-0008-0000-0100-00000321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452" name="Text Box 5">
          <a:extLst>
            <a:ext uri="{FF2B5EF4-FFF2-40B4-BE49-F238E27FC236}">
              <a16:creationId xmlns:a16="http://schemas.microsoft.com/office/drawing/2014/main" id="{00000000-0008-0000-0100-00000421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91168</xdr:colOff>
      <xdr:row>17</xdr:row>
      <xdr:rowOff>149225</xdr:rowOff>
    </xdr:from>
    <xdr:ext cx="104775" cy="257175"/>
    <xdr:sp macro="" textlink="">
      <xdr:nvSpPr>
        <xdr:cNvPr id="8453" name="Text Box 16">
          <a:extLst>
            <a:ext uri="{FF2B5EF4-FFF2-40B4-BE49-F238E27FC236}">
              <a16:creationId xmlns:a16="http://schemas.microsoft.com/office/drawing/2014/main" id="{00000000-0008-0000-0100-000005210000}"/>
            </a:ext>
          </a:extLst>
        </xdr:cNvPr>
        <xdr:cNvSpPr txBox="1">
          <a:spLocks noChangeArrowheads="1"/>
        </xdr:cNvSpPr>
      </xdr:nvSpPr>
      <xdr:spPr bwMode="auto">
        <a:xfrm>
          <a:off x="519793" y="1111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54" name="Text Box 1">
          <a:extLst>
            <a:ext uri="{FF2B5EF4-FFF2-40B4-BE49-F238E27FC236}">
              <a16:creationId xmlns:a16="http://schemas.microsoft.com/office/drawing/2014/main" id="{00000000-0008-0000-0100-000006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55" name="Text Box 2">
          <a:extLst>
            <a:ext uri="{FF2B5EF4-FFF2-40B4-BE49-F238E27FC236}">
              <a16:creationId xmlns:a16="http://schemas.microsoft.com/office/drawing/2014/main" id="{00000000-0008-0000-0100-000007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56" name="Text Box 3">
          <a:extLst>
            <a:ext uri="{FF2B5EF4-FFF2-40B4-BE49-F238E27FC236}">
              <a16:creationId xmlns:a16="http://schemas.microsoft.com/office/drawing/2014/main" id="{00000000-0008-0000-0100-000008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57" name="Text Box 4">
          <a:extLst>
            <a:ext uri="{FF2B5EF4-FFF2-40B4-BE49-F238E27FC236}">
              <a16:creationId xmlns:a16="http://schemas.microsoft.com/office/drawing/2014/main" id="{00000000-0008-0000-0100-000009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458" name="Text Box 1">
          <a:extLst>
            <a:ext uri="{FF2B5EF4-FFF2-40B4-BE49-F238E27FC236}">
              <a16:creationId xmlns:a16="http://schemas.microsoft.com/office/drawing/2014/main" id="{00000000-0008-0000-0100-00000A21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459" name="Text Box 2">
          <a:extLst>
            <a:ext uri="{FF2B5EF4-FFF2-40B4-BE49-F238E27FC236}">
              <a16:creationId xmlns:a16="http://schemas.microsoft.com/office/drawing/2014/main" id="{00000000-0008-0000-0100-00000B21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460" name="Text Box 3">
          <a:extLst>
            <a:ext uri="{FF2B5EF4-FFF2-40B4-BE49-F238E27FC236}">
              <a16:creationId xmlns:a16="http://schemas.microsoft.com/office/drawing/2014/main" id="{00000000-0008-0000-0100-00000C21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461" name="Text Box 4">
          <a:extLst>
            <a:ext uri="{FF2B5EF4-FFF2-40B4-BE49-F238E27FC236}">
              <a16:creationId xmlns:a16="http://schemas.microsoft.com/office/drawing/2014/main" id="{00000000-0008-0000-0100-00000D21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62" name="Text Box 1">
          <a:extLst>
            <a:ext uri="{FF2B5EF4-FFF2-40B4-BE49-F238E27FC236}">
              <a16:creationId xmlns:a16="http://schemas.microsoft.com/office/drawing/2014/main" id="{00000000-0008-0000-0100-00000E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63" name="Text Box 2">
          <a:extLst>
            <a:ext uri="{FF2B5EF4-FFF2-40B4-BE49-F238E27FC236}">
              <a16:creationId xmlns:a16="http://schemas.microsoft.com/office/drawing/2014/main" id="{00000000-0008-0000-0100-00000F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64" name="Text Box 3">
          <a:extLst>
            <a:ext uri="{FF2B5EF4-FFF2-40B4-BE49-F238E27FC236}">
              <a16:creationId xmlns:a16="http://schemas.microsoft.com/office/drawing/2014/main" id="{00000000-0008-0000-0100-000010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65" name="Text Box 4">
          <a:extLst>
            <a:ext uri="{FF2B5EF4-FFF2-40B4-BE49-F238E27FC236}">
              <a16:creationId xmlns:a16="http://schemas.microsoft.com/office/drawing/2014/main" id="{00000000-0008-0000-0100-000011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66" name="Text Box 5">
          <a:extLst>
            <a:ext uri="{FF2B5EF4-FFF2-40B4-BE49-F238E27FC236}">
              <a16:creationId xmlns:a16="http://schemas.microsoft.com/office/drawing/2014/main" id="{00000000-0008-0000-0100-000012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67" name="Text Box 6">
          <a:extLst>
            <a:ext uri="{FF2B5EF4-FFF2-40B4-BE49-F238E27FC236}">
              <a16:creationId xmlns:a16="http://schemas.microsoft.com/office/drawing/2014/main" id="{00000000-0008-0000-0100-000013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8468" name="Text Box 16">
          <a:extLst>
            <a:ext uri="{FF2B5EF4-FFF2-40B4-BE49-F238E27FC236}">
              <a16:creationId xmlns:a16="http://schemas.microsoft.com/office/drawing/2014/main" id="{00000000-0008-0000-0100-00001421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10</xdr:row>
      <xdr:rowOff>180294</xdr:rowOff>
    </xdr:from>
    <xdr:ext cx="104775" cy="257175"/>
    <xdr:sp macro="" textlink="">
      <xdr:nvSpPr>
        <xdr:cNvPr id="8469" name="Text Box 5">
          <a:extLst>
            <a:ext uri="{FF2B5EF4-FFF2-40B4-BE49-F238E27FC236}">
              <a16:creationId xmlns:a16="http://schemas.microsoft.com/office/drawing/2014/main" id="{00000000-0008-0000-0100-000015210000}"/>
            </a:ext>
          </a:extLst>
        </xdr:cNvPr>
        <xdr:cNvSpPr txBox="1">
          <a:spLocks noChangeArrowheads="1"/>
        </xdr:cNvSpPr>
      </xdr:nvSpPr>
      <xdr:spPr bwMode="auto">
        <a:xfrm>
          <a:off x="447335" y="7613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70" name="Text Box 1">
          <a:extLst>
            <a:ext uri="{FF2B5EF4-FFF2-40B4-BE49-F238E27FC236}">
              <a16:creationId xmlns:a16="http://schemas.microsoft.com/office/drawing/2014/main" id="{00000000-0008-0000-0100-000016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71" name="Text Box 2">
          <a:extLst>
            <a:ext uri="{FF2B5EF4-FFF2-40B4-BE49-F238E27FC236}">
              <a16:creationId xmlns:a16="http://schemas.microsoft.com/office/drawing/2014/main" id="{00000000-0008-0000-0100-000017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72" name="Text Box 3">
          <a:extLst>
            <a:ext uri="{FF2B5EF4-FFF2-40B4-BE49-F238E27FC236}">
              <a16:creationId xmlns:a16="http://schemas.microsoft.com/office/drawing/2014/main" id="{00000000-0008-0000-0100-000018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73" name="Text Box 4">
          <a:extLst>
            <a:ext uri="{FF2B5EF4-FFF2-40B4-BE49-F238E27FC236}">
              <a16:creationId xmlns:a16="http://schemas.microsoft.com/office/drawing/2014/main" id="{00000000-0008-0000-0100-000019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74" name="Text Box 5">
          <a:extLst>
            <a:ext uri="{FF2B5EF4-FFF2-40B4-BE49-F238E27FC236}">
              <a16:creationId xmlns:a16="http://schemas.microsoft.com/office/drawing/2014/main" id="{00000000-0008-0000-0100-00001A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75" name="Text Box 1">
          <a:extLst>
            <a:ext uri="{FF2B5EF4-FFF2-40B4-BE49-F238E27FC236}">
              <a16:creationId xmlns:a16="http://schemas.microsoft.com/office/drawing/2014/main" id="{00000000-0008-0000-0100-00001B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76" name="Text Box 2">
          <a:extLst>
            <a:ext uri="{FF2B5EF4-FFF2-40B4-BE49-F238E27FC236}">
              <a16:creationId xmlns:a16="http://schemas.microsoft.com/office/drawing/2014/main" id="{00000000-0008-0000-0100-00001C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77" name="Text Box 3">
          <a:extLst>
            <a:ext uri="{FF2B5EF4-FFF2-40B4-BE49-F238E27FC236}">
              <a16:creationId xmlns:a16="http://schemas.microsoft.com/office/drawing/2014/main" id="{00000000-0008-0000-0100-00001D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478" name="Text Box 4">
          <a:extLst>
            <a:ext uri="{FF2B5EF4-FFF2-40B4-BE49-F238E27FC236}">
              <a16:creationId xmlns:a16="http://schemas.microsoft.com/office/drawing/2014/main" id="{00000000-0008-0000-0100-00001E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479" name="Text Box 1">
          <a:extLst>
            <a:ext uri="{FF2B5EF4-FFF2-40B4-BE49-F238E27FC236}">
              <a16:creationId xmlns:a16="http://schemas.microsoft.com/office/drawing/2014/main" id="{00000000-0008-0000-0100-00001F21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480" name="Text Box 2">
          <a:extLst>
            <a:ext uri="{FF2B5EF4-FFF2-40B4-BE49-F238E27FC236}">
              <a16:creationId xmlns:a16="http://schemas.microsoft.com/office/drawing/2014/main" id="{00000000-0008-0000-0100-00002021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481" name="Text Box 3">
          <a:extLst>
            <a:ext uri="{FF2B5EF4-FFF2-40B4-BE49-F238E27FC236}">
              <a16:creationId xmlns:a16="http://schemas.microsoft.com/office/drawing/2014/main" id="{00000000-0008-0000-0100-00002121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482" name="Text Box 1">
          <a:extLst>
            <a:ext uri="{FF2B5EF4-FFF2-40B4-BE49-F238E27FC236}">
              <a16:creationId xmlns:a16="http://schemas.microsoft.com/office/drawing/2014/main" id="{00000000-0008-0000-0100-00002221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483" name="Text Box 2">
          <a:extLst>
            <a:ext uri="{FF2B5EF4-FFF2-40B4-BE49-F238E27FC236}">
              <a16:creationId xmlns:a16="http://schemas.microsoft.com/office/drawing/2014/main" id="{00000000-0008-0000-0100-00002321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484" name="Text Box 3">
          <a:extLst>
            <a:ext uri="{FF2B5EF4-FFF2-40B4-BE49-F238E27FC236}">
              <a16:creationId xmlns:a16="http://schemas.microsoft.com/office/drawing/2014/main" id="{00000000-0008-0000-0100-00002421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485" name="Text Box 4">
          <a:extLst>
            <a:ext uri="{FF2B5EF4-FFF2-40B4-BE49-F238E27FC236}">
              <a16:creationId xmlns:a16="http://schemas.microsoft.com/office/drawing/2014/main" id="{00000000-0008-0000-0100-00002521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486" name="Text Box 5">
          <a:extLst>
            <a:ext uri="{FF2B5EF4-FFF2-40B4-BE49-F238E27FC236}">
              <a16:creationId xmlns:a16="http://schemas.microsoft.com/office/drawing/2014/main" id="{00000000-0008-0000-0100-00002621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487" name="Text Box 6">
          <a:extLst>
            <a:ext uri="{FF2B5EF4-FFF2-40B4-BE49-F238E27FC236}">
              <a16:creationId xmlns:a16="http://schemas.microsoft.com/office/drawing/2014/main" id="{00000000-0008-0000-0100-00002721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10</xdr:row>
      <xdr:rowOff>28575</xdr:rowOff>
    </xdr:from>
    <xdr:ext cx="104775" cy="257175"/>
    <xdr:sp macro="" textlink="">
      <xdr:nvSpPr>
        <xdr:cNvPr id="8488" name="Text Box 16">
          <a:extLst>
            <a:ext uri="{FF2B5EF4-FFF2-40B4-BE49-F238E27FC236}">
              <a16:creationId xmlns:a16="http://schemas.microsoft.com/office/drawing/2014/main" id="{00000000-0008-0000-0100-000028210000}"/>
            </a:ext>
          </a:extLst>
        </xdr:cNvPr>
        <xdr:cNvSpPr txBox="1">
          <a:spLocks noChangeArrowheads="1"/>
        </xdr:cNvSpPr>
      </xdr:nvSpPr>
      <xdr:spPr bwMode="auto">
        <a:xfrm>
          <a:off x="800100" y="60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489" name="Text Box 1">
          <a:extLst>
            <a:ext uri="{FF2B5EF4-FFF2-40B4-BE49-F238E27FC236}">
              <a16:creationId xmlns:a16="http://schemas.microsoft.com/office/drawing/2014/main" id="{00000000-0008-0000-0100-00002921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490" name="Text Box 2">
          <a:extLst>
            <a:ext uri="{FF2B5EF4-FFF2-40B4-BE49-F238E27FC236}">
              <a16:creationId xmlns:a16="http://schemas.microsoft.com/office/drawing/2014/main" id="{00000000-0008-0000-0100-00002A21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491" name="Text Box 3">
          <a:extLst>
            <a:ext uri="{FF2B5EF4-FFF2-40B4-BE49-F238E27FC236}">
              <a16:creationId xmlns:a16="http://schemas.microsoft.com/office/drawing/2014/main" id="{00000000-0008-0000-0100-00002B21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492" name="Text Box 4">
          <a:extLst>
            <a:ext uri="{FF2B5EF4-FFF2-40B4-BE49-F238E27FC236}">
              <a16:creationId xmlns:a16="http://schemas.microsoft.com/office/drawing/2014/main" id="{00000000-0008-0000-0100-00002C21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493" name="Text Box 5">
          <a:extLst>
            <a:ext uri="{FF2B5EF4-FFF2-40B4-BE49-F238E27FC236}">
              <a16:creationId xmlns:a16="http://schemas.microsoft.com/office/drawing/2014/main" id="{00000000-0008-0000-0100-00002D21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494" name="Text Box 1">
          <a:extLst>
            <a:ext uri="{FF2B5EF4-FFF2-40B4-BE49-F238E27FC236}">
              <a16:creationId xmlns:a16="http://schemas.microsoft.com/office/drawing/2014/main" id="{00000000-0008-0000-0100-00002E21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495" name="Text Box 2">
          <a:extLst>
            <a:ext uri="{FF2B5EF4-FFF2-40B4-BE49-F238E27FC236}">
              <a16:creationId xmlns:a16="http://schemas.microsoft.com/office/drawing/2014/main" id="{00000000-0008-0000-0100-00002F21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496" name="Text Box 3">
          <a:extLst>
            <a:ext uri="{FF2B5EF4-FFF2-40B4-BE49-F238E27FC236}">
              <a16:creationId xmlns:a16="http://schemas.microsoft.com/office/drawing/2014/main" id="{00000000-0008-0000-0100-00003021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497" name="Text Box 4">
          <a:extLst>
            <a:ext uri="{FF2B5EF4-FFF2-40B4-BE49-F238E27FC236}">
              <a16:creationId xmlns:a16="http://schemas.microsoft.com/office/drawing/2014/main" id="{00000000-0008-0000-0100-00003121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498" name="Text Box 1">
          <a:extLst>
            <a:ext uri="{FF2B5EF4-FFF2-40B4-BE49-F238E27FC236}">
              <a16:creationId xmlns:a16="http://schemas.microsoft.com/office/drawing/2014/main" id="{00000000-0008-0000-0100-00003221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8499" name="Text Box 16">
          <a:extLst>
            <a:ext uri="{FF2B5EF4-FFF2-40B4-BE49-F238E27FC236}">
              <a16:creationId xmlns:a16="http://schemas.microsoft.com/office/drawing/2014/main" id="{00000000-0008-0000-0100-000033210000}"/>
            </a:ext>
          </a:extLst>
        </xdr:cNvPr>
        <xdr:cNvSpPr txBox="1">
          <a:spLocks noChangeArrowheads="1"/>
        </xdr:cNvSpPr>
      </xdr:nvSpPr>
      <xdr:spPr bwMode="auto">
        <a:xfrm>
          <a:off x="800100" y="80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8500" name="Text Box 5">
          <a:extLst>
            <a:ext uri="{FF2B5EF4-FFF2-40B4-BE49-F238E27FC236}">
              <a16:creationId xmlns:a16="http://schemas.microsoft.com/office/drawing/2014/main" id="{00000000-0008-0000-0100-000034210000}"/>
            </a:ext>
          </a:extLst>
        </xdr:cNvPr>
        <xdr:cNvSpPr txBox="1">
          <a:spLocks noChangeArrowheads="1"/>
        </xdr:cNvSpPr>
      </xdr:nvSpPr>
      <xdr:spPr bwMode="auto">
        <a:xfrm>
          <a:off x="345282" y="10334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8501" name="Text Box 16">
          <a:extLst>
            <a:ext uri="{FF2B5EF4-FFF2-40B4-BE49-F238E27FC236}">
              <a16:creationId xmlns:a16="http://schemas.microsoft.com/office/drawing/2014/main" id="{00000000-0008-0000-0100-000035210000}"/>
            </a:ext>
          </a:extLst>
        </xdr:cNvPr>
        <xdr:cNvSpPr txBox="1">
          <a:spLocks noChangeArrowheads="1"/>
        </xdr:cNvSpPr>
      </xdr:nvSpPr>
      <xdr:spPr bwMode="auto">
        <a:xfrm>
          <a:off x="800100" y="80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8502" name="Text Box 5">
          <a:extLst>
            <a:ext uri="{FF2B5EF4-FFF2-40B4-BE49-F238E27FC236}">
              <a16:creationId xmlns:a16="http://schemas.microsoft.com/office/drawing/2014/main" id="{00000000-0008-0000-0100-000036210000}"/>
            </a:ext>
          </a:extLst>
        </xdr:cNvPr>
        <xdr:cNvSpPr txBox="1">
          <a:spLocks noChangeArrowheads="1"/>
        </xdr:cNvSpPr>
      </xdr:nvSpPr>
      <xdr:spPr bwMode="auto">
        <a:xfrm>
          <a:off x="345282" y="10334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503" name="Text Box 1">
          <a:extLst>
            <a:ext uri="{FF2B5EF4-FFF2-40B4-BE49-F238E27FC236}">
              <a16:creationId xmlns:a16="http://schemas.microsoft.com/office/drawing/2014/main" id="{00000000-0008-0000-0100-00003721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504" name="Text Box 2">
          <a:extLst>
            <a:ext uri="{FF2B5EF4-FFF2-40B4-BE49-F238E27FC236}">
              <a16:creationId xmlns:a16="http://schemas.microsoft.com/office/drawing/2014/main" id="{00000000-0008-0000-0100-00003821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505" name="Text Box 3">
          <a:extLst>
            <a:ext uri="{FF2B5EF4-FFF2-40B4-BE49-F238E27FC236}">
              <a16:creationId xmlns:a16="http://schemas.microsoft.com/office/drawing/2014/main" id="{00000000-0008-0000-0100-00003921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506" name="Text Box 4">
          <a:extLst>
            <a:ext uri="{FF2B5EF4-FFF2-40B4-BE49-F238E27FC236}">
              <a16:creationId xmlns:a16="http://schemas.microsoft.com/office/drawing/2014/main" id="{00000000-0008-0000-0100-00003A21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507" name="Text Box 5">
          <a:extLst>
            <a:ext uri="{FF2B5EF4-FFF2-40B4-BE49-F238E27FC236}">
              <a16:creationId xmlns:a16="http://schemas.microsoft.com/office/drawing/2014/main" id="{00000000-0008-0000-0100-00003B21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508" name="Text Box 1">
          <a:extLst>
            <a:ext uri="{FF2B5EF4-FFF2-40B4-BE49-F238E27FC236}">
              <a16:creationId xmlns:a16="http://schemas.microsoft.com/office/drawing/2014/main" id="{00000000-0008-0000-0100-00003C21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509" name="Text Box 2">
          <a:extLst>
            <a:ext uri="{FF2B5EF4-FFF2-40B4-BE49-F238E27FC236}">
              <a16:creationId xmlns:a16="http://schemas.microsoft.com/office/drawing/2014/main" id="{00000000-0008-0000-0100-00003D21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510" name="Text Box 3">
          <a:extLst>
            <a:ext uri="{FF2B5EF4-FFF2-40B4-BE49-F238E27FC236}">
              <a16:creationId xmlns:a16="http://schemas.microsoft.com/office/drawing/2014/main" id="{00000000-0008-0000-0100-00003E21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511" name="Text Box 4">
          <a:extLst>
            <a:ext uri="{FF2B5EF4-FFF2-40B4-BE49-F238E27FC236}">
              <a16:creationId xmlns:a16="http://schemas.microsoft.com/office/drawing/2014/main" id="{00000000-0008-0000-0100-00003F21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12" name="Text Box 1">
          <a:extLst>
            <a:ext uri="{FF2B5EF4-FFF2-40B4-BE49-F238E27FC236}">
              <a16:creationId xmlns:a16="http://schemas.microsoft.com/office/drawing/2014/main" id="{00000000-0008-0000-0100-000040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13" name="Text Box 2">
          <a:extLst>
            <a:ext uri="{FF2B5EF4-FFF2-40B4-BE49-F238E27FC236}">
              <a16:creationId xmlns:a16="http://schemas.microsoft.com/office/drawing/2014/main" id="{00000000-0008-0000-0100-000041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14" name="Text Box 3">
          <a:extLst>
            <a:ext uri="{FF2B5EF4-FFF2-40B4-BE49-F238E27FC236}">
              <a16:creationId xmlns:a16="http://schemas.microsoft.com/office/drawing/2014/main" id="{00000000-0008-0000-0100-000042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15" name="Text Box 4">
          <a:extLst>
            <a:ext uri="{FF2B5EF4-FFF2-40B4-BE49-F238E27FC236}">
              <a16:creationId xmlns:a16="http://schemas.microsoft.com/office/drawing/2014/main" id="{00000000-0008-0000-0100-000043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16" name="Text Box 5">
          <a:extLst>
            <a:ext uri="{FF2B5EF4-FFF2-40B4-BE49-F238E27FC236}">
              <a16:creationId xmlns:a16="http://schemas.microsoft.com/office/drawing/2014/main" id="{00000000-0008-0000-0100-000044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17" name="Text Box 1">
          <a:extLst>
            <a:ext uri="{FF2B5EF4-FFF2-40B4-BE49-F238E27FC236}">
              <a16:creationId xmlns:a16="http://schemas.microsoft.com/office/drawing/2014/main" id="{00000000-0008-0000-0100-000045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18" name="Text Box 2">
          <a:extLst>
            <a:ext uri="{FF2B5EF4-FFF2-40B4-BE49-F238E27FC236}">
              <a16:creationId xmlns:a16="http://schemas.microsoft.com/office/drawing/2014/main" id="{00000000-0008-0000-0100-000046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19" name="Text Box 3">
          <a:extLst>
            <a:ext uri="{FF2B5EF4-FFF2-40B4-BE49-F238E27FC236}">
              <a16:creationId xmlns:a16="http://schemas.microsoft.com/office/drawing/2014/main" id="{00000000-0008-0000-0100-000047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20" name="Text Box 4">
          <a:extLst>
            <a:ext uri="{FF2B5EF4-FFF2-40B4-BE49-F238E27FC236}">
              <a16:creationId xmlns:a16="http://schemas.microsoft.com/office/drawing/2014/main" id="{00000000-0008-0000-0100-000048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21" name="Text Box 5">
          <a:extLst>
            <a:ext uri="{FF2B5EF4-FFF2-40B4-BE49-F238E27FC236}">
              <a16:creationId xmlns:a16="http://schemas.microsoft.com/office/drawing/2014/main" id="{00000000-0008-0000-0100-000049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8522" name="Text Box 16">
          <a:extLst>
            <a:ext uri="{FF2B5EF4-FFF2-40B4-BE49-F238E27FC236}">
              <a16:creationId xmlns:a16="http://schemas.microsoft.com/office/drawing/2014/main" id="{00000000-0008-0000-0100-00004A21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23" name="Text Box 1">
          <a:extLst>
            <a:ext uri="{FF2B5EF4-FFF2-40B4-BE49-F238E27FC236}">
              <a16:creationId xmlns:a16="http://schemas.microsoft.com/office/drawing/2014/main" id="{00000000-0008-0000-0100-00004B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24" name="Text Box 2">
          <a:extLst>
            <a:ext uri="{FF2B5EF4-FFF2-40B4-BE49-F238E27FC236}">
              <a16:creationId xmlns:a16="http://schemas.microsoft.com/office/drawing/2014/main" id="{00000000-0008-0000-0100-00004C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25" name="Text Box 3">
          <a:extLst>
            <a:ext uri="{FF2B5EF4-FFF2-40B4-BE49-F238E27FC236}">
              <a16:creationId xmlns:a16="http://schemas.microsoft.com/office/drawing/2014/main" id="{00000000-0008-0000-0100-00004D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26" name="Text Box 4">
          <a:extLst>
            <a:ext uri="{FF2B5EF4-FFF2-40B4-BE49-F238E27FC236}">
              <a16:creationId xmlns:a16="http://schemas.microsoft.com/office/drawing/2014/main" id="{00000000-0008-0000-0100-00004E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8527" name="Text Box 16">
          <a:extLst>
            <a:ext uri="{FF2B5EF4-FFF2-40B4-BE49-F238E27FC236}">
              <a16:creationId xmlns:a16="http://schemas.microsoft.com/office/drawing/2014/main" id="{00000000-0008-0000-0100-00004F21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28" name="Text Box 1">
          <a:extLst>
            <a:ext uri="{FF2B5EF4-FFF2-40B4-BE49-F238E27FC236}">
              <a16:creationId xmlns:a16="http://schemas.microsoft.com/office/drawing/2014/main" id="{00000000-0008-0000-0100-000050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29" name="Text Box 2">
          <a:extLst>
            <a:ext uri="{FF2B5EF4-FFF2-40B4-BE49-F238E27FC236}">
              <a16:creationId xmlns:a16="http://schemas.microsoft.com/office/drawing/2014/main" id="{00000000-0008-0000-0100-000051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30" name="Text Box 3">
          <a:extLst>
            <a:ext uri="{FF2B5EF4-FFF2-40B4-BE49-F238E27FC236}">
              <a16:creationId xmlns:a16="http://schemas.microsoft.com/office/drawing/2014/main" id="{00000000-0008-0000-0100-000052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31" name="Text Box 4">
          <a:extLst>
            <a:ext uri="{FF2B5EF4-FFF2-40B4-BE49-F238E27FC236}">
              <a16:creationId xmlns:a16="http://schemas.microsoft.com/office/drawing/2014/main" id="{00000000-0008-0000-0100-000053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32" name="Text Box 5">
          <a:extLst>
            <a:ext uri="{FF2B5EF4-FFF2-40B4-BE49-F238E27FC236}">
              <a16:creationId xmlns:a16="http://schemas.microsoft.com/office/drawing/2014/main" id="{00000000-0008-0000-0100-000054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8533" name="Text Box 16">
          <a:extLst>
            <a:ext uri="{FF2B5EF4-FFF2-40B4-BE49-F238E27FC236}">
              <a16:creationId xmlns:a16="http://schemas.microsoft.com/office/drawing/2014/main" id="{00000000-0008-0000-0100-00005521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534" name="Text Box 1">
          <a:extLst>
            <a:ext uri="{FF2B5EF4-FFF2-40B4-BE49-F238E27FC236}">
              <a16:creationId xmlns:a16="http://schemas.microsoft.com/office/drawing/2014/main" id="{00000000-0008-0000-0100-00005621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535" name="Text Box 2">
          <a:extLst>
            <a:ext uri="{FF2B5EF4-FFF2-40B4-BE49-F238E27FC236}">
              <a16:creationId xmlns:a16="http://schemas.microsoft.com/office/drawing/2014/main" id="{00000000-0008-0000-0100-00005721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536" name="Text Box 3">
          <a:extLst>
            <a:ext uri="{FF2B5EF4-FFF2-40B4-BE49-F238E27FC236}">
              <a16:creationId xmlns:a16="http://schemas.microsoft.com/office/drawing/2014/main" id="{00000000-0008-0000-0100-00005821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37" name="Text Box 1">
          <a:extLst>
            <a:ext uri="{FF2B5EF4-FFF2-40B4-BE49-F238E27FC236}">
              <a16:creationId xmlns:a16="http://schemas.microsoft.com/office/drawing/2014/main" id="{00000000-0008-0000-0100-000059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38" name="Text Box 2">
          <a:extLst>
            <a:ext uri="{FF2B5EF4-FFF2-40B4-BE49-F238E27FC236}">
              <a16:creationId xmlns:a16="http://schemas.microsoft.com/office/drawing/2014/main" id="{00000000-0008-0000-0100-00005A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39" name="Text Box 3">
          <a:extLst>
            <a:ext uri="{FF2B5EF4-FFF2-40B4-BE49-F238E27FC236}">
              <a16:creationId xmlns:a16="http://schemas.microsoft.com/office/drawing/2014/main" id="{00000000-0008-0000-0100-00005B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40" name="Text Box 4">
          <a:extLst>
            <a:ext uri="{FF2B5EF4-FFF2-40B4-BE49-F238E27FC236}">
              <a16:creationId xmlns:a16="http://schemas.microsoft.com/office/drawing/2014/main" id="{00000000-0008-0000-0100-00005C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41" name="Text Box 5">
          <a:extLst>
            <a:ext uri="{FF2B5EF4-FFF2-40B4-BE49-F238E27FC236}">
              <a16:creationId xmlns:a16="http://schemas.microsoft.com/office/drawing/2014/main" id="{00000000-0008-0000-0100-00005D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8542" name="Text Box 16">
          <a:extLst>
            <a:ext uri="{FF2B5EF4-FFF2-40B4-BE49-F238E27FC236}">
              <a16:creationId xmlns:a16="http://schemas.microsoft.com/office/drawing/2014/main" id="{00000000-0008-0000-0100-00005E21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43" name="Text Box 1">
          <a:extLst>
            <a:ext uri="{FF2B5EF4-FFF2-40B4-BE49-F238E27FC236}">
              <a16:creationId xmlns:a16="http://schemas.microsoft.com/office/drawing/2014/main" id="{00000000-0008-0000-0100-00005F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44" name="Text Box 2">
          <a:extLst>
            <a:ext uri="{FF2B5EF4-FFF2-40B4-BE49-F238E27FC236}">
              <a16:creationId xmlns:a16="http://schemas.microsoft.com/office/drawing/2014/main" id="{00000000-0008-0000-0100-000060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45" name="Text Box 3">
          <a:extLst>
            <a:ext uri="{FF2B5EF4-FFF2-40B4-BE49-F238E27FC236}">
              <a16:creationId xmlns:a16="http://schemas.microsoft.com/office/drawing/2014/main" id="{00000000-0008-0000-0100-000061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46" name="Text Box 4">
          <a:extLst>
            <a:ext uri="{FF2B5EF4-FFF2-40B4-BE49-F238E27FC236}">
              <a16:creationId xmlns:a16="http://schemas.microsoft.com/office/drawing/2014/main" id="{00000000-0008-0000-0100-000062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8547" name="Text Box 16">
          <a:extLst>
            <a:ext uri="{FF2B5EF4-FFF2-40B4-BE49-F238E27FC236}">
              <a16:creationId xmlns:a16="http://schemas.microsoft.com/office/drawing/2014/main" id="{00000000-0008-0000-0100-00006321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48" name="Text Box 1">
          <a:extLst>
            <a:ext uri="{FF2B5EF4-FFF2-40B4-BE49-F238E27FC236}">
              <a16:creationId xmlns:a16="http://schemas.microsoft.com/office/drawing/2014/main" id="{00000000-0008-0000-0100-000064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49" name="Text Box 2">
          <a:extLst>
            <a:ext uri="{FF2B5EF4-FFF2-40B4-BE49-F238E27FC236}">
              <a16:creationId xmlns:a16="http://schemas.microsoft.com/office/drawing/2014/main" id="{00000000-0008-0000-0100-000065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50" name="Text Box 3">
          <a:extLst>
            <a:ext uri="{FF2B5EF4-FFF2-40B4-BE49-F238E27FC236}">
              <a16:creationId xmlns:a16="http://schemas.microsoft.com/office/drawing/2014/main" id="{00000000-0008-0000-0100-000066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51" name="Text Box 4">
          <a:extLst>
            <a:ext uri="{FF2B5EF4-FFF2-40B4-BE49-F238E27FC236}">
              <a16:creationId xmlns:a16="http://schemas.microsoft.com/office/drawing/2014/main" id="{00000000-0008-0000-0100-000067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52" name="Text Box 5">
          <a:extLst>
            <a:ext uri="{FF2B5EF4-FFF2-40B4-BE49-F238E27FC236}">
              <a16:creationId xmlns:a16="http://schemas.microsoft.com/office/drawing/2014/main" id="{00000000-0008-0000-0100-000068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17</xdr:row>
      <xdr:rowOff>28575</xdr:rowOff>
    </xdr:from>
    <xdr:ext cx="104775" cy="257175"/>
    <xdr:sp macro="" textlink="">
      <xdr:nvSpPr>
        <xdr:cNvPr id="8553" name="Text Box 16">
          <a:extLst>
            <a:ext uri="{FF2B5EF4-FFF2-40B4-BE49-F238E27FC236}">
              <a16:creationId xmlns:a16="http://schemas.microsoft.com/office/drawing/2014/main" id="{00000000-0008-0000-0100-000069210000}"/>
            </a:ext>
          </a:extLst>
        </xdr:cNvPr>
        <xdr:cNvSpPr txBox="1">
          <a:spLocks noChangeArrowheads="1"/>
        </xdr:cNvSpPr>
      </xdr:nvSpPr>
      <xdr:spPr bwMode="auto">
        <a:xfrm>
          <a:off x="963385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72118</xdr:colOff>
      <xdr:row>17</xdr:row>
      <xdr:rowOff>28575</xdr:rowOff>
    </xdr:from>
    <xdr:ext cx="104775" cy="257175"/>
    <xdr:sp macro="" textlink="">
      <xdr:nvSpPr>
        <xdr:cNvPr id="8554" name="Text Box 16">
          <a:extLst>
            <a:ext uri="{FF2B5EF4-FFF2-40B4-BE49-F238E27FC236}">
              <a16:creationId xmlns:a16="http://schemas.microsoft.com/office/drawing/2014/main" id="{00000000-0008-0000-0100-00006A210000}"/>
            </a:ext>
          </a:extLst>
        </xdr:cNvPr>
        <xdr:cNvSpPr txBox="1">
          <a:spLocks noChangeArrowheads="1"/>
        </xdr:cNvSpPr>
      </xdr:nvSpPr>
      <xdr:spPr bwMode="auto">
        <a:xfrm>
          <a:off x="500743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55" name="Text Box 1">
          <a:extLst>
            <a:ext uri="{FF2B5EF4-FFF2-40B4-BE49-F238E27FC236}">
              <a16:creationId xmlns:a16="http://schemas.microsoft.com/office/drawing/2014/main" id="{00000000-0008-0000-0100-00006B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56" name="Text Box 2">
          <a:extLst>
            <a:ext uri="{FF2B5EF4-FFF2-40B4-BE49-F238E27FC236}">
              <a16:creationId xmlns:a16="http://schemas.microsoft.com/office/drawing/2014/main" id="{00000000-0008-0000-0100-00006C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57" name="Text Box 3">
          <a:extLst>
            <a:ext uri="{FF2B5EF4-FFF2-40B4-BE49-F238E27FC236}">
              <a16:creationId xmlns:a16="http://schemas.microsoft.com/office/drawing/2014/main" id="{00000000-0008-0000-0100-00006D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58" name="Text Box 4">
          <a:extLst>
            <a:ext uri="{FF2B5EF4-FFF2-40B4-BE49-F238E27FC236}">
              <a16:creationId xmlns:a16="http://schemas.microsoft.com/office/drawing/2014/main" id="{00000000-0008-0000-0100-00006E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559" name="Text Box 1">
          <a:extLst>
            <a:ext uri="{FF2B5EF4-FFF2-40B4-BE49-F238E27FC236}">
              <a16:creationId xmlns:a16="http://schemas.microsoft.com/office/drawing/2014/main" id="{00000000-0008-0000-0100-00006F21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560" name="Text Box 2">
          <a:extLst>
            <a:ext uri="{FF2B5EF4-FFF2-40B4-BE49-F238E27FC236}">
              <a16:creationId xmlns:a16="http://schemas.microsoft.com/office/drawing/2014/main" id="{00000000-0008-0000-0100-00007021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561" name="Text Box 3">
          <a:extLst>
            <a:ext uri="{FF2B5EF4-FFF2-40B4-BE49-F238E27FC236}">
              <a16:creationId xmlns:a16="http://schemas.microsoft.com/office/drawing/2014/main" id="{00000000-0008-0000-0100-00007121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562" name="Text Box 4">
          <a:extLst>
            <a:ext uri="{FF2B5EF4-FFF2-40B4-BE49-F238E27FC236}">
              <a16:creationId xmlns:a16="http://schemas.microsoft.com/office/drawing/2014/main" id="{00000000-0008-0000-0100-00007221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563" name="Text Box 5">
          <a:extLst>
            <a:ext uri="{FF2B5EF4-FFF2-40B4-BE49-F238E27FC236}">
              <a16:creationId xmlns:a16="http://schemas.microsoft.com/office/drawing/2014/main" id="{00000000-0008-0000-0100-00007321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564" name="Text Box 6">
          <a:extLst>
            <a:ext uri="{FF2B5EF4-FFF2-40B4-BE49-F238E27FC236}">
              <a16:creationId xmlns:a16="http://schemas.microsoft.com/office/drawing/2014/main" id="{00000000-0008-0000-0100-00007421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8565" name="Text Box 16">
          <a:extLst>
            <a:ext uri="{FF2B5EF4-FFF2-40B4-BE49-F238E27FC236}">
              <a16:creationId xmlns:a16="http://schemas.microsoft.com/office/drawing/2014/main" id="{00000000-0008-0000-0100-000075210000}"/>
            </a:ext>
          </a:extLst>
        </xdr:cNvPr>
        <xdr:cNvSpPr txBox="1">
          <a:spLocks noChangeArrowheads="1"/>
        </xdr:cNvSpPr>
      </xdr:nvSpPr>
      <xdr:spPr bwMode="auto">
        <a:xfrm>
          <a:off x="800100" y="80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566" name="Text Box 1">
          <a:extLst>
            <a:ext uri="{FF2B5EF4-FFF2-40B4-BE49-F238E27FC236}">
              <a16:creationId xmlns:a16="http://schemas.microsoft.com/office/drawing/2014/main" id="{00000000-0008-0000-0100-00007621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567" name="Text Box 2">
          <a:extLst>
            <a:ext uri="{FF2B5EF4-FFF2-40B4-BE49-F238E27FC236}">
              <a16:creationId xmlns:a16="http://schemas.microsoft.com/office/drawing/2014/main" id="{00000000-0008-0000-0100-00007721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568" name="Text Box 3">
          <a:extLst>
            <a:ext uri="{FF2B5EF4-FFF2-40B4-BE49-F238E27FC236}">
              <a16:creationId xmlns:a16="http://schemas.microsoft.com/office/drawing/2014/main" id="{00000000-0008-0000-0100-00007821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569" name="Text Box 4">
          <a:extLst>
            <a:ext uri="{FF2B5EF4-FFF2-40B4-BE49-F238E27FC236}">
              <a16:creationId xmlns:a16="http://schemas.microsoft.com/office/drawing/2014/main" id="{00000000-0008-0000-0100-00007921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570" name="Text Box 5">
          <a:extLst>
            <a:ext uri="{FF2B5EF4-FFF2-40B4-BE49-F238E27FC236}">
              <a16:creationId xmlns:a16="http://schemas.microsoft.com/office/drawing/2014/main" id="{00000000-0008-0000-0100-00007A21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571" name="Text Box 1">
          <a:extLst>
            <a:ext uri="{FF2B5EF4-FFF2-40B4-BE49-F238E27FC236}">
              <a16:creationId xmlns:a16="http://schemas.microsoft.com/office/drawing/2014/main" id="{00000000-0008-0000-0100-00007B21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572" name="Text Box 2">
          <a:extLst>
            <a:ext uri="{FF2B5EF4-FFF2-40B4-BE49-F238E27FC236}">
              <a16:creationId xmlns:a16="http://schemas.microsoft.com/office/drawing/2014/main" id="{00000000-0008-0000-0100-00007C21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573" name="Text Box 3">
          <a:extLst>
            <a:ext uri="{FF2B5EF4-FFF2-40B4-BE49-F238E27FC236}">
              <a16:creationId xmlns:a16="http://schemas.microsoft.com/office/drawing/2014/main" id="{00000000-0008-0000-0100-00007D21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574" name="Text Box 4">
          <a:extLst>
            <a:ext uri="{FF2B5EF4-FFF2-40B4-BE49-F238E27FC236}">
              <a16:creationId xmlns:a16="http://schemas.microsoft.com/office/drawing/2014/main" id="{00000000-0008-0000-0100-00007E21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13607</xdr:colOff>
      <xdr:row>17</xdr:row>
      <xdr:rowOff>122465</xdr:rowOff>
    </xdr:from>
    <xdr:ext cx="104775" cy="257175"/>
    <xdr:sp macro="" textlink="">
      <xdr:nvSpPr>
        <xdr:cNvPr id="8575" name="Text Box 3">
          <a:extLst>
            <a:ext uri="{FF2B5EF4-FFF2-40B4-BE49-F238E27FC236}">
              <a16:creationId xmlns:a16="http://schemas.microsoft.com/office/drawing/2014/main" id="{00000000-0008-0000-0100-00007F210000}"/>
            </a:ext>
          </a:extLst>
        </xdr:cNvPr>
        <xdr:cNvSpPr txBox="1">
          <a:spLocks noChangeArrowheads="1"/>
        </xdr:cNvSpPr>
      </xdr:nvSpPr>
      <xdr:spPr bwMode="auto">
        <a:xfrm>
          <a:off x="442232" y="108449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576" name="Text Box 1">
          <a:extLst>
            <a:ext uri="{FF2B5EF4-FFF2-40B4-BE49-F238E27FC236}">
              <a16:creationId xmlns:a16="http://schemas.microsoft.com/office/drawing/2014/main" id="{00000000-0008-0000-0100-00008021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10</xdr:row>
      <xdr:rowOff>28575</xdr:rowOff>
    </xdr:from>
    <xdr:ext cx="104775" cy="257175"/>
    <xdr:sp macro="" textlink="">
      <xdr:nvSpPr>
        <xdr:cNvPr id="8577" name="Text Box 16">
          <a:extLst>
            <a:ext uri="{FF2B5EF4-FFF2-40B4-BE49-F238E27FC236}">
              <a16:creationId xmlns:a16="http://schemas.microsoft.com/office/drawing/2014/main" id="{00000000-0008-0000-0100-000081210000}"/>
            </a:ext>
          </a:extLst>
        </xdr:cNvPr>
        <xdr:cNvSpPr txBox="1">
          <a:spLocks noChangeArrowheads="1"/>
        </xdr:cNvSpPr>
      </xdr:nvSpPr>
      <xdr:spPr bwMode="auto">
        <a:xfrm>
          <a:off x="800100" y="60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15</xdr:row>
      <xdr:rowOff>71437</xdr:rowOff>
    </xdr:from>
    <xdr:ext cx="104775" cy="257175"/>
    <xdr:sp macro="" textlink="">
      <xdr:nvSpPr>
        <xdr:cNvPr id="8578" name="Text Box 5">
          <a:extLst>
            <a:ext uri="{FF2B5EF4-FFF2-40B4-BE49-F238E27FC236}">
              <a16:creationId xmlns:a16="http://schemas.microsoft.com/office/drawing/2014/main" id="{00000000-0008-0000-0100-000082210000}"/>
            </a:ext>
          </a:extLst>
        </xdr:cNvPr>
        <xdr:cNvSpPr txBox="1">
          <a:spLocks noChangeArrowheads="1"/>
        </xdr:cNvSpPr>
      </xdr:nvSpPr>
      <xdr:spPr bwMode="auto">
        <a:xfrm>
          <a:off x="345282" y="8429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10</xdr:row>
      <xdr:rowOff>28575</xdr:rowOff>
    </xdr:from>
    <xdr:ext cx="104775" cy="257175"/>
    <xdr:sp macro="" textlink="">
      <xdr:nvSpPr>
        <xdr:cNvPr id="8579" name="Text Box 16">
          <a:extLst>
            <a:ext uri="{FF2B5EF4-FFF2-40B4-BE49-F238E27FC236}">
              <a16:creationId xmlns:a16="http://schemas.microsoft.com/office/drawing/2014/main" id="{00000000-0008-0000-0100-000083210000}"/>
            </a:ext>
          </a:extLst>
        </xdr:cNvPr>
        <xdr:cNvSpPr txBox="1">
          <a:spLocks noChangeArrowheads="1"/>
        </xdr:cNvSpPr>
      </xdr:nvSpPr>
      <xdr:spPr bwMode="auto">
        <a:xfrm>
          <a:off x="800100" y="60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15</xdr:row>
      <xdr:rowOff>71437</xdr:rowOff>
    </xdr:from>
    <xdr:ext cx="104775" cy="257175"/>
    <xdr:sp macro="" textlink="">
      <xdr:nvSpPr>
        <xdr:cNvPr id="8580" name="Text Box 5">
          <a:extLst>
            <a:ext uri="{FF2B5EF4-FFF2-40B4-BE49-F238E27FC236}">
              <a16:creationId xmlns:a16="http://schemas.microsoft.com/office/drawing/2014/main" id="{00000000-0008-0000-0100-000084210000}"/>
            </a:ext>
          </a:extLst>
        </xdr:cNvPr>
        <xdr:cNvSpPr txBox="1">
          <a:spLocks noChangeArrowheads="1"/>
        </xdr:cNvSpPr>
      </xdr:nvSpPr>
      <xdr:spPr bwMode="auto">
        <a:xfrm>
          <a:off x="345282" y="8429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581" name="Text Box 1">
          <a:extLst>
            <a:ext uri="{FF2B5EF4-FFF2-40B4-BE49-F238E27FC236}">
              <a16:creationId xmlns:a16="http://schemas.microsoft.com/office/drawing/2014/main" id="{00000000-0008-0000-0100-00008521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582" name="Text Box 2">
          <a:extLst>
            <a:ext uri="{FF2B5EF4-FFF2-40B4-BE49-F238E27FC236}">
              <a16:creationId xmlns:a16="http://schemas.microsoft.com/office/drawing/2014/main" id="{00000000-0008-0000-0100-00008621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583" name="Text Box 3">
          <a:extLst>
            <a:ext uri="{FF2B5EF4-FFF2-40B4-BE49-F238E27FC236}">
              <a16:creationId xmlns:a16="http://schemas.microsoft.com/office/drawing/2014/main" id="{00000000-0008-0000-0100-00008721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584" name="Text Box 4">
          <a:extLst>
            <a:ext uri="{FF2B5EF4-FFF2-40B4-BE49-F238E27FC236}">
              <a16:creationId xmlns:a16="http://schemas.microsoft.com/office/drawing/2014/main" id="{00000000-0008-0000-0100-00008821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585" name="Text Box 5">
          <a:extLst>
            <a:ext uri="{FF2B5EF4-FFF2-40B4-BE49-F238E27FC236}">
              <a16:creationId xmlns:a16="http://schemas.microsoft.com/office/drawing/2014/main" id="{00000000-0008-0000-0100-00008921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586" name="Text Box 1">
          <a:extLst>
            <a:ext uri="{FF2B5EF4-FFF2-40B4-BE49-F238E27FC236}">
              <a16:creationId xmlns:a16="http://schemas.microsoft.com/office/drawing/2014/main" id="{00000000-0008-0000-0100-00008A21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587" name="Text Box 2">
          <a:extLst>
            <a:ext uri="{FF2B5EF4-FFF2-40B4-BE49-F238E27FC236}">
              <a16:creationId xmlns:a16="http://schemas.microsoft.com/office/drawing/2014/main" id="{00000000-0008-0000-0100-00008B21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588" name="Text Box 3">
          <a:extLst>
            <a:ext uri="{FF2B5EF4-FFF2-40B4-BE49-F238E27FC236}">
              <a16:creationId xmlns:a16="http://schemas.microsoft.com/office/drawing/2014/main" id="{00000000-0008-0000-0100-00008C21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589" name="Text Box 4">
          <a:extLst>
            <a:ext uri="{FF2B5EF4-FFF2-40B4-BE49-F238E27FC236}">
              <a16:creationId xmlns:a16="http://schemas.microsoft.com/office/drawing/2014/main" id="{00000000-0008-0000-0100-00008D21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590" name="Text Box 1">
          <a:extLst>
            <a:ext uri="{FF2B5EF4-FFF2-40B4-BE49-F238E27FC236}">
              <a16:creationId xmlns:a16="http://schemas.microsoft.com/office/drawing/2014/main" id="{00000000-0008-0000-0100-00008E21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591" name="Text Box 2">
          <a:extLst>
            <a:ext uri="{FF2B5EF4-FFF2-40B4-BE49-F238E27FC236}">
              <a16:creationId xmlns:a16="http://schemas.microsoft.com/office/drawing/2014/main" id="{00000000-0008-0000-0100-00008F21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592" name="Text Box 3">
          <a:extLst>
            <a:ext uri="{FF2B5EF4-FFF2-40B4-BE49-F238E27FC236}">
              <a16:creationId xmlns:a16="http://schemas.microsoft.com/office/drawing/2014/main" id="{00000000-0008-0000-0100-00009021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593" name="Text Box 4">
          <a:extLst>
            <a:ext uri="{FF2B5EF4-FFF2-40B4-BE49-F238E27FC236}">
              <a16:creationId xmlns:a16="http://schemas.microsoft.com/office/drawing/2014/main" id="{00000000-0008-0000-0100-00009121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594" name="Text Box 5">
          <a:extLst>
            <a:ext uri="{FF2B5EF4-FFF2-40B4-BE49-F238E27FC236}">
              <a16:creationId xmlns:a16="http://schemas.microsoft.com/office/drawing/2014/main" id="{00000000-0008-0000-0100-00009221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95" name="Text Box 1">
          <a:extLst>
            <a:ext uri="{FF2B5EF4-FFF2-40B4-BE49-F238E27FC236}">
              <a16:creationId xmlns:a16="http://schemas.microsoft.com/office/drawing/2014/main" id="{00000000-0008-0000-0100-000093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96" name="Text Box 2">
          <a:extLst>
            <a:ext uri="{FF2B5EF4-FFF2-40B4-BE49-F238E27FC236}">
              <a16:creationId xmlns:a16="http://schemas.microsoft.com/office/drawing/2014/main" id="{00000000-0008-0000-0100-000094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97" name="Text Box 3">
          <a:extLst>
            <a:ext uri="{FF2B5EF4-FFF2-40B4-BE49-F238E27FC236}">
              <a16:creationId xmlns:a16="http://schemas.microsoft.com/office/drawing/2014/main" id="{00000000-0008-0000-0100-000095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98" name="Text Box 4">
          <a:extLst>
            <a:ext uri="{FF2B5EF4-FFF2-40B4-BE49-F238E27FC236}">
              <a16:creationId xmlns:a16="http://schemas.microsoft.com/office/drawing/2014/main" id="{00000000-0008-0000-0100-000096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599" name="Text Box 5">
          <a:extLst>
            <a:ext uri="{FF2B5EF4-FFF2-40B4-BE49-F238E27FC236}">
              <a16:creationId xmlns:a16="http://schemas.microsoft.com/office/drawing/2014/main" id="{00000000-0008-0000-0100-00009721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8600" name="Text Box 1">
          <a:extLst>
            <a:ext uri="{FF2B5EF4-FFF2-40B4-BE49-F238E27FC236}">
              <a16:creationId xmlns:a16="http://schemas.microsoft.com/office/drawing/2014/main" id="{00000000-0008-0000-0100-00009821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8601" name="Text Box 2">
          <a:extLst>
            <a:ext uri="{FF2B5EF4-FFF2-40B4-BE49-F238E27FC236}">
              <a16:creationId xmlns:a16="http://schemas.microsoft.com/office/drawing/2014/main" id="{00000000-0008-0000-0100-00009921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8602" name="Text Box 3">
          <a:extLst>
            <a:ext uri="{FF2B5EF4-FFF2-40B4-BE49-F238E27FC236}">
              <a16:creationId xmlns:a16="http://schemas.microsoft.com/office/drawing/2014/main" id="{00000000-0008-0000-0100-00009A21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8603" name="Text Box 4">
          <a:extLst>
            <a:ext uri="{FF2B5EF4-FFF2-40B4-BE49-F238E27FC236}">
              <a16:creationId xmlns:a16="http://schemas.microsoft.com/office/drawing/2014/main" id="{00000000-0008-0000-0100-00009B21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8604" name="Text Box 5">
          <a:extLst>
            <a:ext uri="{FF2B5EF4-FFF2-40B4-BE49-F238E27FC236}">
              <a16:creationId xmlns:a16="http://schemas.microsoft.com/office/drawing/2014/main" id="{00000000-0008-0000-0100-00009C21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17</xdr:row>
      <xdr:rowOff>71437</xdr:rowOff>
    </xdr:from>
    <xdr:ext cx="104775" cy="257175"/>
    <xdr:sp macro="" textlink="">
      <xdr:nvSpPr>
        <xdr:cNvPr id="8605" name="Text Box 5">
          <a:extLst>
            <a:ext uri="{FF2B5EF4-FFF2-40B4-BE49-F238E27FC236}">
              <a16:creationId xmlns:a16="http://schemas.microsoft.com/office/drawing/2014/main" id="{00000000-0008-0000-0100-00009D210000}"/>
            </a:ext>
          </a:extLst>
        </xdr:cNvPr>
        <xdr:cNvSpPr txBox="1">
          <a:spLocks noChangeArrowheads="1"/>
        </xdr:cNvSpPr>
      </xdr:nvSpPr>
      <xdr:spPr bwMode="auto">
        <a:xfrm>
          <a:off x="345282" y="12239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8606" name="Text Box 1">
          <a:extLst>
            <a:ext uri="{FF2B5EF4-FFF2-40B4-BE49-F238E27FC236}">
              <a16:creationId xmlns:a16="http://schemas.microsoft.com/office/drawing/2014/main" id="{00000000-0008-0000-0100-00009E21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8607" name="Text Box 2">
          <a:extLst>
            <a:ext uri="{FF2B5EF4-FFF2-40B4-BE49-F238E27FC236}">
              <a16:creationId xmlns:a16="http://schemas.microsoft.com/office/drawing/2014/main" id="{00000000-0008-0000-0100-00009F21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8608" name="Text Box 3">
          <a:extLst>
            <a:ext uri="{FF2B5EF4-FFF2-40B4-BE49-F238E27FC236}">
              <a16:creationId xmlns:a16="http://schemas.microsoft.com/office/drawing/2014/main" id="{00000000-0008-0000-0100-0000A021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8609" name="Text Box 4">
          <a:extLst>
            <a:ext uri="{FF2B5EF4-FFF2-40B4-BE49-F238E27FC236}">
              <a16:creationId xmlns:a16="http://schemas.microsoft.com/office/drawing/2014/main" id="{00000000-0008-0000-0100-0000A121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8610" name="Text Box 5">
          <a:extLst>
            <a:ext uri="{FF2B5EF4-FFF2-40B4-BE49-F238E27FC236}">
              <a16:creationId xmlns:a16="http://schemas.microsoft.com/office/drawing/2014/main" id="{00000000-0008-0000-0100-0000A221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517071</xdr:colOff>
      <xdr:row>5</xdr:row>
      <xdr:rowOff>108857</xdr:rowOff>
    </xdr:from>
    <xdr:ext cx="104775" cy="257175"/>
    <xdr:sp macro="" textlink="">
      <xdr:nvSpPr>
        <xdr:cNvPr id="8611" name="Text Box 1">
          <a:extLst>
            <a:ext uri="{FF2B5EF4-FFF2-40B4-BE49-F238E27FC236}">
              <a16:creationId xmlns:a16="http://schemas.microsoft.com/office/drawing/2014/main" id="{00000000-0008-0000-0100-0000A3210000}"/>
            </a:ext>
          </a:extLst>
        </xdr:cNvPr>
        <xdr:cNvSpPr txBox="1">
          <a:spLocks noChangeArrowheads="1"/>
        </xdr:cNvSpPr>
      </xdr:nvSpPr>
      <xdr:spPr bwMode="auto">
        <a:xfrm>
          <a:off x="945696" y="221388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425903</xdr:colOff>
      <xdr:row>21</xdr:row>
      <xdr:rowOff>137432</xdr:rowOff>
    </xdr:from>
    <xdr:ext cx="104775" cy="257175"/>
    <xdr:sp macro="" textlink="">
      <xdr:nvSpPr>
        <xdr:cNvPr id="8612" name="Text Box 16">
          <a:extLst>
            <a:ext uri="{FF2B5EF4-FFF2-40B4-BE49-F238E27FC236}">
              <a16:creationId xmlns:a16="http://schemas.microsoft.com/office/drawing/2014/main" id="{00000000-0008-0000-0100-0000A4210000}"/>
            </a:ext>
          </a:extLst>
        </xdr:cNvPr>
        <xdr:cNvSpPr txBox="1">
          <a:spLocks noChangeArrowheads="1"/>
        </xdr:cNvSpPr>
      </xdr:nvSpPr>
      <xdr:spPr bwMode="auto">
        <a:xfrm>
          <a:off x="854528" y="18614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17</xdr:row>
      <xdr:rowOff>71437</xdr:rowOff>
    </xdr:from>
    <xdr:ext cx="104775" cy="257175"/>
    <xdr:sp macro="" textlink="">
      <xdr:nvSpPr>
        <xdr:cNvPr id="8613" name="Text Box 5">
          <a:extLst>
            <a:ext uri="{FF2B5EF4-FFF2-40B4-BE49-F238E27FC236}">
              <a16:creationId xmlns:a16="http://schemas.microsoft.com/office/drawing/2014/main" id="{00000000-0008-0000-0100-0000A5210000}"/>
            </a:ext>
          </a:extLst>
        </xdr:cNvPr>
        <xdr:cNvSpPr txBox="1">
          <a:spLocks noChangeArrowheads="1"/>
        </xdr:cNvSpPr>
      </xdr:nvSpPr>
      <xdr:spPr bwMode="auto">
        <a:xfrm>
          <a:off x="345282" y="12239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8614" name="Text Box 1">
          <a:extLst>
            <a:ext uri="{FF2B5EF4-FFF2-40B4-BE49-F238E27FC236}">
              <a16:creationId xmlns:a16="http://schemas.microsoft.com/office/drawing/2014/main" id="{00000000-0008-0000-0100-0000A6210000}"/>
            </a:ext>
          </a:extLst>
        </xdr:cNvPr>
        <xdr:cNvSpPr txBox="1">
          <a:spLocks noChangeArrowheads="1"/>
        </xdr:cNvSpPr>
      </xdr:nvSpPr>
      <xdr:spPr bwMode="auto">
        <a:xfrm>
          <a:off x="428625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8615" name="Text Box 2">
          <a:extLst>
            <a:ext uri="{FF2B5EF4-FFF2-40B4-BE49-F238E27FC236}">
              <a16:creationId xmlns:a16="http://schemas.microsoft.com/office/drawing/2014/main" id="{00000000-0008-0000-0100-0000A7210000}"/>
            </a:ext>
          </a:extLst>
        </xdr:cNvPr>
        <xdr:cNvSpPr txBox="1">
          <a:spLocks noChangeArrowheads="1"/>
        </xdr:cNvSpPr>
      </xdr:nvSpPr>
      <xdr:spPr bwMode="auto">
        <a:xfrm>
          <a:off x="428625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8616" name="Text Box 3">
          <a:extLst>
            <a:ext uri="{FF2B5EF4-FFF2-40B4-BE49-F238E27FC236}">
              <a16:creationId xmlns:a16="http://schemas.microsoft.com/office/drawing/2014/main" id="{00000000-0008-0000-0100-0000A8210000}"/>
            </a:ext>
          </a:extLst>
        </xdr:cNvPr>
        <xdr:cNvSpPr txBox="1">
          <a:spLocks noChangeArrowheads="1"/>
        </xdr:cNvSpPr>
      </xdr:nvSpPr>
      <xdr:spPr bwMode="auto">
        <a:xfrm>
          <a:off x="428625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8617" name="Text Box 4">
          <a:extLst>
            <a:ext uri="{FF2B5EF4-FFF2-40B4-BE49-F238E27FC236}">
              <a16:creationId xmlns:a16="http://schemas.microsoft.com/office/drawing/2014/main" id="{00000000-0008-0000-0100-0000A9210000}"/>
            </a:ext>
          </a:extLst>
        </xdr:cNvPr>
        <xdr:cNvSpPr txBox="1">
          <a:spLocks noChangeArrowheads="1"/>
        </xdr:cNvSpPr>
      </xdr:nvSpPr>
      <xdr:spPr bwMode="auto">
        <a:xfrm>
          <a:off x="428625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8618" name="Text Box 5">
          <a:extLst>
            <a:ext uri="{FF2B5EF4-FFF2-40B4-BE49-F238E27FC236}">
              <a16:creationId xmlns:a16="http://schemas.microsoft.com/office/drawing/2014/main" id="{00000000-0008-0000-0100-0000AA210000}"/>
            </a:ext>
          </a:extLst>
        </xdr:cNvPr>
        <xdr:cNvSpPr txBox="1">
          <a:spLocks noChangeArrowheads="1"/>
        </xdr:cNvSpPr>
      </xdr:nvSpPr>
      <xdr:spPr bwMode="auto">
        <a:xfrm>
          <a:off x="428625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619" name="Text Box 1">
          <a:extLst>
            <a:ext uri="{FF2B5EF4-FFF2-40B4-BE49-F238E27FC236}">
              <a16:creationId xmlns:a16="http://schemas.microsoft.com/office/drawing/2014/main" id="{00000000-0008-0000-0100-0000AB21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620" name="Text Box 2">
          <a:extLst>
            <a:ext uri="{FF2B5EF4-FFF2-40B4-BE49-F238E27FC236}">
              <a16:creationId xmlns:a16="http://schemas.microsoft.com/office/drawing/2014/main" id="{00000000-0008-0000-0100-0000AC21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621" name="Text Box 3">
          <a:extLst>
            <a:ext uri="{FF2B5EF4-FFF2-40B4-BE49-F238E27FC236}">
              <a16:creationId xmlns:a16="http://schemas.microsoft.com/office/drawing/2014/main" id="{00000000-0008-0000-0100-0000AD21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622" name="Text Box 4">
          <a:extLst>
            <a:ext uri="{FF2B5EF4-FFF2-40B4-BE49-F238E27FC236}">
              <a16:creationId xmlns:a16="http://schemas.microsoft.com/office/drawing/2014/main" id="{00000000-0008-0000-0100-0000AE21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623" name="Text Box 5">
          <a:extLst>
            <a:ext uri="{FF2B5EF4-FFF2-40B4-BE49-F238E27FC236}">
              <a16:creationId xmlns:a16="http://schemas.microsoft.com/office/drawing/2014/main" id="{00000000-0008-0000-0100-0000AF21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430326</xdr:colOff>
      <xdr:row>4</xdr:row>
      <xdr:rowOff>95251</xdr:rowOff>
    </xdr:from>
    <xdr:ext cx="104775" cy="257175"/>
    <xdr:sp macro="" textlink="">
      <xdr:nvSpPr>
        <xdr:cNvPr id="8624" name="Text Box 7">
          <a:extLst>
            <a:ext uri="{FF2B5EF4-FFF2-40B4-BE49-F238E27FC236}">
              <a16:creationId xmlns:a16="http://schemas.microsoft.com/office/drawing/2014/main" id="{00000000-0008-0000-0100-0000B0210000}"/>
            </a:ext>
          </a:extLst>
        </xdr:cNvPr>
        <xdr:cNvSpPr txBox="1">
          <a:spLocks noChangeArrowheads="1"/>
        </xdr:cNvSpPr>
      </xdr:nvSpPr>
      <xdr:spPr bwMode="auto">
        <a:xfrm>
          <a:off x="858951" y="200977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8625" name="Text Box 1">
          <a:extLst>
            <a:ext uri="{FF2B5EF4-FFF2-40B4-BE49-F238E27FC236}">
              <a16:creationId xmlns:a16="http://schemas.microsoft.com/office/drawing/2014/main" id="{00000000-0008-0000-0100-0000B1210000}"/>
            </a:ext>
          </a:extLst>
        </xdr:cNvPr>
        <xdr:cNvSpPr txBox="1">
          <a:spLocks noChangeArrowheads="1"/>
        </xdr:cNvSpPr>
      </xdr:nvSpPr>
      <xdr:spPr bwMode="auto">
        <a:xfrm>
          <a:off x="428625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8626" name="Text Box 2">
          <a:extLst>
            <a:ext uri="{FF2B5EF4-FFF2-40B4-BE49-F238E27FC236}">
              <a16:creationId xmlns:a16="http://schemas.microsoft.com/office/drawing/2014/main" id="{00000000-0008-0000-0100-0000B2210000}"/>
            </a:ext>
          </a:extLst>
        </xdr:cNvPr>
        <xdr:cNvSpPr txBox="1">
          <a:spLocks noChangeArrowheads="1"/>
        </xdr:cNvSpPr>
      </xdr:nvSpPr>
      <xdr:spPr bwMode="auto">
        <a:xfrm>
          <a:off x="428625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8627" name="Text Box 3">
          <a:extLst>
            <a:ext uri="{FF2B5EF4-FFF2-40B4-BE49-F238E27FC236}">
              <a16:creationId xmlns:a16="http://schemas.microsoft.com/office/drawing/2014/main" id="{00000000-0008-0000-0100-0000B3210000}"/>
            </a:ext>
          </a:extLst>
        </xdr:cNvPr>
        <xdr:cNvSpPr txBox="1">
          <a:spLocks noChangeArrowheads="1"/>
        </xdr:cNvSpPr>
      </xdr:nvSpPr>
      <xdr:spPr bwMode="auto">
        <a:xfrm>
          <a:off x="428625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8628" name="Text Box 4">
          <a:extLst>
            <a:ext uri="{FF2B5EF4-FFF2-40B4-BE49-F238E27FC236}">
              <a16:creationId xmlns:a16="http://schemas.microsoft.com/office/drawing/2014/main" id="{00000000-0008-0000-0100-0000B4210000}"/>
            </a:ext>
          </a:extLst>
        </xdr:cNvPr>
        <xdr:cNvSpPr txBox="1">
          <a:spLocks noChangeArrowheads="1"/>
        </xdr:cNvSpPr>
      </xdr:nvSpPr>
      <xdr:spPr bwMode="auto">
        <a:xfrm>
          <a:off x="428625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8629" name="Text Box 5">
          <a:extLst>
            <a:ext uri="{FF2B5EF4-FFF2-40B4-BE49-F238E27FC236}">
              <a16:creationId xmlns:a16="http://schemas.microsoft.com/office/drawing/2014/main" id="{00000000-0008-0000-0100-0000B5210000}"/>
            </a:ext>
          </a:extLst>
        </xdr:cNvPr>
        <xdr:cNvSpPr txBox="1">
          <a:spLocks noChangeArrowheads="1"/>
        </xdr:cNvSpPr>
      </xdr:nvSpPr>
      <xdr:spPr bwMode="auto">
        <a:xfrm>
          <a:off x="428625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8630" name="Text Box 6">
          <a:extLst>
            <a:ext uri="{FF2B5EF4-FFF2-40B4-BE49-F238E27FC236}">
              <a16:creationId xmlns:a16="http://schemas.microsoft.com/office/drawing/2014/main" id="{00000000-0008-0000-0100-0000B6210000}"/>
            </a:ext>
          </a:extLst>
        </xdr:cNvPr>
        <xdr:cNvSpPr txBox="1">
          <a:spLocks noChangeArrowheads="1"/>
        </xdr:cNvSpPr>
      </xdr:nvSpPr>
      <xdr:spPr bwMode="auto">
        <a:xfrm>
          <a:off x="428625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8631" name="Text Box 1">
          <a:extLst>
            <a:ext uri="{FF2B5EF4-FFF2-40B4-BE49-F238E27FC236}">
              <a16:creationId xmlns:a16="http://schemas.microsoft.com/office/drawing/2014/main" id="{00000000-0008-0000-0100-0000B7210000}"/>
            </a:ext>
          </a:extLst>
        </xdr:cNvPr>
        <xdr:cNvSpPr txBox="1">
          <a:spLocks noChangeArrowheads="1"/>
        </xdr:cNvSpPr>
      </xdr:nvSpPr>
      <xdr:spPr bwMode="auto">
        <a:xfrm>
          <a:off x="428625" y="30575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8632" name="Text Box 2">
          <a:extLst>
            <a:ext uri="{FF2B5EF4-FFF2-40B4-BE49-F238E27FC236}">
              <a16:creationId xmlns:a16="http://schemas.microsoft.com/office/drawing/2014/main" id="{00000000-0008-0000-0100-0000B8210000}"/>
            </a:ext>
          </a:extLst>
        </xdr:cNvPr>
        <xdr:cNvSpPr txBox="1">
          <a:spLocks noChangeArrowheads="1"/>
        </xdr:cNvSpPr>
      </xdr:nvSpPr>
      <xdr:spPr bwMode="auto">
        <a:xfrm>
          <a:off x="428625" y="30575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8633" name="Text Box 3">
          <a:extLst>
            <a:ext uri="{FF2B5EF4-FFF2-40B4-BE49-F238E27FC236}">
              <a16:creationId xmlns:a16="http://schemas.microsoft.com/office/drawing/2014/main" id="{00000000-0008-0000-0100-0000B9210000}"/>
            </a:ext>
          </a:extLst>
        </xdr:cNvPr>
        <xdr:cNvSpPr txBox="1">
          <a:spLocks noChangeArrowheads="1"/>
        </xdr:cNvSpPr>
      </xdr:nvSpPr>
      <xdr:spPr bwMode="auto">
        <a:xfrm>
          <a:off x="428625" y="30575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8634" name="Text Box 4">
          <a:extLst>
            <a:ext uri="{FF2B5EF4-FFF2-40B4-BE49-F238E27FC236}">
              <a16:creationId xmlns:a16="http://schemas.microsoft.com/office/drawing/2014/main" id="{00000000-0008-0000-0100-0000BA210000}"/>
            </a:ext>
          </a:extLst>
        </xdr:cNvPr>
        <xdr:cNvSpPr txBox="1">
          <a:spLocks noChangeArrowheads="1"/>
        </xdr:cNvSpPr>
      </xdr:nvSpPr>
      <xdr:spPr bwMode="auto">
        <a:xfrm>
          <a:off x="428625" y="30575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8635" name="Text Box 5">
          <a:extLst>
            <a:ext uri="{FF2B5EF4-FFF2-40B4-BE49-F238E27FC236}">
              <a16:creationId xmlns:a16="http://schemas.microsoft.com/office/drawing/2014/main" id="{00000000-0008-0000-0100-0000BB210000}"/>
            </a:ext>
          </a:extLst>
        </xdr:cNvPr>
        <xdr:cNvSpPr txBox="1">
          <a:spLocks noChangeArrowheads="1"/>
        </xdr:cNvSpPr>
      </xdr:nvSpPr>
      <xdr:spPr bwMode="auto">
        <a:xfrm>
          <a:off x="428625" y="30575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8636" name="Text Box 6">
          <a:extLst>
            <a:ext uri="{FF2B5EF4-FFF2-40B4-BE49-F238E27FC236}">
              <a16:creationId xmlns:a16="http://schemas.microsoft.com/office/drawing/2014/main" id="{00000000-0008-0000-0100-0000BC210000}"/>
            </a:ext>
          </a:extLst>
        </xdr:cNvPr>
        <xdr:cNvSpPr txBox="1">
          <a:spLocks noChangeArrowheads="1"/>
        </xdr:cNvSpPr>
      </xdr:nvSpPr>
      <xdr:spPr bwMode="auto">
        <a:xfrm>
          <a:off x="428625" y="30575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8637" name="Text Box 7">
          <a:extLst>
            <a:ext uri="{FF2B5EF4-FFF2-40B4-BE49-F238E27FC236}">
              <a16:creationId xmlns:a16="http://schemas.microsoft.com/office/drawing/2014/main" id="{00000000-0008-0000-0100-0000BD210000}"/>
            </a:ext>
          </a:extLst>
        </xdr:cNvPr>
        <xdr:cNvSpPr txBox="1">
          <a:spLocks noChangeArrowheads="1"/>
        </xdr:cNvSpPr>
      </xdr:nvSpPr>
      <xdr:spPr bwMode="auto">
        <a:xfrm>
          <a:off x="428625" y="30575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8638" name="Text Box 8">
          <a:extLst>
            <a:ext uri="{FF2B5EF4-FFF2-40B4-BE49-F238E27FC236}">
              <a16:creationId xmlns:a16="http://schemas.microsoft.com/office/drawing/2014/main" id="{00000000-0008-0000-0100-0000BE210000}"/>
            </a:ext>
          </a:extLst>
        </xdr:cNvPr>
        <xdr:cNvSpPr txBox="1">
          <a:spLocks noChangeArrowheads="1"/>
        </xdr:cNvSpPr>
      </xdr:nvSpPr>
      <xdr:spPr bwMode="auto">
        <a:xfrm>
          <a:off x="428625" y="30575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8639" name="Text Box 9">
          <a:extLst>
            <a:ext uri="{FF2B5EF4-FFF2-40B4-BE49-F238E27FC236}">
              <a16:creationId xmlns:a16="http://schemas.microsoft.com/office/drawing/2014/main" id="{00000000-0008-0000-0100-0000BF210000}"/>
            </a:ext>
          </a:extLst>
        </xdr:cNvPr>
        <xdr:cNvSpPr txBox="1">
          <a:spLocks noChangeArrowheads="1"/>
        </xdr:cNvSpPr>
      </xdr:nvSpPr>
      <xdr:spPr bwMode="auto">
        <a:xfrm>
          <a:off x="428625" y="30575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8640" name="Text Box 10">
          <a:extLst>
            <a:ext uri="{FF2B5EF4-FFF2-40B4-BE49-F238E27FC236}">
              <a16:creationId xmlns:a16="http://schemas.microsoft.com/office/drawing/2014/main" id="{00000000-0008-0000-0100-0000C0210000}"/>
            </a:ext>
          </a:extLst>
        </xdr:cNvPr>
        <xdr:cNvSpPr txBox="1">
          <a:spLocks noChangeArrowheads="1"/>
        </xdr:cNvSpPr>
      </xdr:nvSpPr>
      <xdr:spPr bwMode="auto">
        <a:xfrm>
          <a:off x="428625" y="30575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8641" name="Text Box 11">
          <a:extLst>
            <a:ext uri="{FF2B5EF4-FFF2-40B4-BE49-F238E27FC236}">
              <a16:creationId xmlns:a16="http://schemas.microsoft.com/office/drawing/2014/main" id="{00000000-0008-0000-0100-0000C1210000}"/>
            </a:ext>
          </a:extLst>
        </xdr:cNvPr>
        <xdr:cNvSpPr txBox="1">
          <a:spLocks noChangeArrowheads="1"/>
        </xdr:cNvSpPr>
      </xdr:nvSpPr>
      <xdr:spPr bwMode="auto">
        <a:xfrm>
          <a:off x="428625" y="30575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8642" name="Text Box 12">
          <a:extLst>
            <a:ext uri="{FF2B5EF4-FFF2-40B4-BE49-F238E27FC236}">
              <a16:creationId xmlns:a16="http://schemas.microsoft.com/office/drawing/2014/main" id="{00000000-0008-0000-0100-0000C2210000}"/>
            </a:ext>
          </a:extLst>
        </xdr:cNvPr>
        <xdr:cNvSpPr txBox="1">
          <a:spLocks noChangeArrowheads="1"/>
        </xdr:cNvSpPr>
      </xdr:nvSpPr>
      <xdr:spPr bwMode="auto">
        <a:xfrm>
          <a:off x="428625" y="30575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8643" name="Text Box 13">
          <a:extLst>
            <a:ext uri="{FF2B5EF4-FFF2-40B4-BE49-F238E27FC236}">
              <a16:creationId xmlns:a16="http://schemas.microsoft.com/office/drawing/2014/main" id="{00000000-0008-0000-0100-0000C3210000}"/>
            </a:ext>
          </a:extLst>
        </xdr:cNvPr>
        <xdr:cNvSpPr txBox="1">
          <a:spLocks noChangeArrowheads="1"/>
        </xdr:cNvSpPr>
      </xdr:nvSpPr>
      <xdr:spPr bwMode="auto">
        <a:xfrm>
          <a:off x="428625" y="30575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8644" name="Text Box 14">
          <a:extLst>
            <a:ext uri="{FF2B5EF4-FFF2-40B4-BE49-F238E27FC236}">
              <a16:creationId xmlns:a16="http://schemas.microsoft.com/office/drawing/2014/main" id="{00000000-0008-0000-0100-0000C4210000}"/>
            </a:ext>
          </a:extLst>
        </xdr:cNvPr>
        <xdr:cNvSpPr txBox="1">
          <a:spLocks noChangeArrowheads="1"/>
        </xdr:cNvSpPr>
      </xdr:nvSpPr>
      <xdr:spPr bwMode="auto">
        <a:xfrm>
          <a:off x="428625" y="30575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104775" cy="257175"/>
    <xdr:sp macro="" textlink="">
      <xdr:nvSpPr>
        <xdr:cNvPr id="8645" name="Text Box 1">
          <a:extLst>
            <a:ext uri="{FF2B5EF4-FFF2-40B4-BE49-F238E27FC236}">
              <a16:creationId xmlns:a16="http://schemas.microsoft.com/office/drawing/2014/main" id="{00000000-0008-0000-0100-0000C5210000}"/>
            </a:ext>
          </a:extLst>
        </xdr:cNvPr>
        <xdr:cNvSpPr txBox="1">
          <a:spLocks noChangeArrowheads="1"/>
        </xdr:cNvSpPr>
      </xdr:nvSpPr>
      <xdr:spPr bwMode="auto">
        <a:xfrm>
          <a:off x="428625" y="440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104775" cy="257175"/>
    <xdr:sp macro="" textlink="">
      <xdr:nvSpPr>
        <xdr:cNvPr id="8646" name="Text Box 2">
          <a:extLst>
            <a:ext uri="{FF2B5EF4-FFF2-40B4-BE49-F238E27FC236}">
              <a16:creationId xmlns:a16="http://schemas.microsoft.com/office/drawing/2014/main" id="{00000000-0008-0000-0100-0000C6210000}"/>
            </a:ext>
          </a:extLst>
        </xdr:cNvPr>
        <xdr:cNvSpPr txBox="1">
          <a:spLocks noChangeArrowheads="1"/>
        </xdr:cNvSpPr>
      </xdr:nvSpPr>
      <xdr:spPr bwMode="auto">
        <a:xfrm>
          <a:off x="428625" y="440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104775" cy="257175"/>
    <xdr:sp macro="" textlink="">
      <xdr:nvSpPr>
        <xdr:cNvPr id="8647" name="Text Box 3">
          <a:extLst>
            <a:ext uri="{FF2B5EF4-FFF2-40B4-BE49-F238E27FC236}">
              <a16:creationId xmlns:a16="http://schemas.microsoft.com/office/drawing/2014/main" id="{00000000-0008-0000-0100-0000C7210000}"/>
            </a:ext>
          </a:extLst>
        </xdr:cNvPr>
        <xdr:cNvSpPr txBox="1">
          <a:spLocks noChangeArrowheads="1"/>
        </xdr:cNvSpPr>
      </xdr:nvSpPr>
      <xdr:spPr bwMode="auto">
        <a:xfrm>
          <a:off x="428625" y="440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104775" cy="257175"/>
    <xdr:sp macro="" textlink="">
      <xdr:nvSpPr>
        <xdr:cNvPr id="8648" name="Text Box 4">
          <a:extLst>
            <a:ext uri="{FF2B5EF4-FFF2-40B4-BE49-F238E27FC236}">
              <a16:creationId xmlns:a16="http://schemas.microsoft.com/office/drawing/2014/main" id="{00000000-0008-0000-0100-0000C8210000}"/>
            </a:ext>
          </a:extLst>
        </xdr:cNvPr>
        <xdr:cNvSpPr txBox="1">
          <a:spLocks noChangeArrowheads="1"/>
        </xdr:cNvSpPr>
      </xdr:nvSpPr>
      <xdr:spPr bwMode="auto">
        <a:xfrm>
          <a:off x="428625" y="440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104775" cy="257175"/>
    <xdr:sp macro="" textlink="">
      <xdr:nvSpPr>
        <xdr:cNvPr id="8649" name="Text Box 5">
          <a:extLst>
            <a:ext uri="{FF2B5EF4-FFF2-40B4-BE49-F238E27FC236}">
              <a16:creationId xmlns:a16="http://schemas.microsoft.com/office/drawing/2014/main" id="{00000000-0008-0000-0100-0000C9210000}"/>
            </a:ext>
          </a:extLst>
        </xdr:cNvPr>
        <xdr:cNvSpPr txBox="1">
          <a:spLocks noChangeArrowheads="1"/>
        </xdr:cNvSpPr>
      </xdr:nvSpPr>
      <xdr:spPr bwMode="auto">
        <a:xfrm>
          <a:off x="428625" y="440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22860</xdr:colOff>
      <xdr:row>38</xdr:row>
      <xdr:rowOff>60960</xdr:rowOff>
    </xdr:from>
    <xdr:ext cx="104775" cy="257175"/>
    <xdr:sp macro="" textlink="">
      <xdr:nvSpPr>
        <xdr:cNvPr id="8650" name="Text Box 1">
          <a:extLst>
            <a:ext uri="{FF2B5EF4-FFF2-40B4-BE49-F238E27FC236}">
              <a16:creationId xmlns:a16="http://schemas.microsoft.com/office/drawing/2014/main" id="{00000000-0008-0000-0100-0000CA210000}"/>
            </a:ext>
          </a:extLst>
        </xdr:cNvPr>
        <xdr:cNvSpPr txBox="1">
          <a:spLocks noChangeArrowheads="1"/>
        </xdr:cNvSpPr>
      </xdr:nvSpPr>
      <xdr:spPr bwMode="auto">
        <a:xfrm>
          <a:off x="451485" y="446151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1554480</xdr:colOff>
      <xdr:row>39</xdr:row>
      <xdr:rowOff>68580</xdr:rowOff>
    </xdr:from>
    <xdr:ext cx="104775" cy="257175"/>
    <xdr:sp macro="" textlink="">
      <xdr:nvSpPr>
        <xdr:cNvPr id="8651" name="Text Box 2">
          <a:extLst>
            <a:ext uri="{FF2B5EF4-FFF2-40B4-BE49-F238E27FC236}">
              <a16:creationId xmlns:a16="http://schemas.microsoft.com/office/drawing/2014/main" id="{00000000-0008-0000-0100-0000CB210000}"/>
            </a:ext>
          </a:extLst>
        </xdr:cNvPr>
        <xdr:cNvSpPr txBox="1">
          <a:spLocks noChangeArrowheads="1"/>
        </xdr:cNvSpPr>
      </xdr:nvSpPr>
      <xdr:spPr bwMode="auto">
        <a:xfrm>
          <a:off x="1983105" y="465963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8652" name="Text Box 1">
          <a:extLst>
            <a:ext uri="{FF2B5EF4-FFF2-40B4-BE49-F238E27FC236}">
              <a16:creationId xmlns:a16="http://schemas.microsoft.com/office/drawing/2014/main" id="{00000000-0008-0000-0100-0000CC21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8653" name="Text Box 2">
          <a:extLst>
            <a:ext uri="{FF2B5EF4-FFF2-40B4-BE49-F238E27FC236}">
              <a16:creationId xmlns:a16="http://schemas.microsoft.com/office/drawing/2014/main" id="{00000000-0008-0000-0100-0000CD21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8654" name="Text Box 3">
          <a:extLst>
            <a:ext uri="{FF2B5EF4-FFF2-40B4-BE49-F238E27FC236}">
              <a16:creationId xmlns:a16="http://schemas.microsoft.com/office/drawing/2014/main" id="{00000000-0008-0000-0100-0000CE21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8655" name="Text Box 4">
          <a:extLst>
            <a:ext uri="{FF2B5EF4-FFF2-40B4-BE49-F238E27FC236}">
              <a16:creationId xmlns:a16="http://schemas.microsoft.com/office/drawing/2014/main" id="{00000000-0008-0000-0100-0000CF21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8656" name="Text Box 5">
          <a:extLst>
            <a:ext uri="{FF2B5EF4-FFF2-40B4-BE49-F238E27FC236}">
              <a16:creationId xmlns:a16="http://schemas.microsoft.com/office/drawing/2014/main" id="{00000000-0008-0000-0100-0000D021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8657" name="Text Box 6">
          <a:extLst>
            <a:ext uri="{FF2B5EF4-FFF2-40B4-BE49-F238E27FC236}">
              <a16:creationId xmlns:a16="http://schemas.microsoft.com/office/drawing/2014/main" id="{00000000-0008-0000-0100-0000D121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8658" name="Text Box 1">
          <a:extLst>
            <a:ext uri="{FF2B5EF4-FFF2-40B4-BE49-F238E27FC236}">
              <a16:creationId xmlns:a16="http://schemas.microsoft.com/office/drawing/2014/main" id="{00000000-0008-0000-0100-0000D221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8659" name="Text Box 2">
          <a:extLst>
            <a:ext uri="{FF2B5EF4-FFF2-40B4-BE49-F238E27FC236}">
              <a16:creationId xmlns:a16="http://schemas.microsoft.com/office/drawing/2014/main" id="{00000000-0008-0000-0100-0000D321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8660" name="Text Box 3">
          <a:extLst>
            <a:ext uri="{FF2B5EF4-FFF2-40B4-BE49-F238E27FC236}">
              <a16:creationId xmlns:a16="http://schemas.microsoft.com/office/drawing/2014/main" id="{00000000-0008-0000-0100-0000D421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8661" name="Text Box 4">
          <a:extLst>
            <a:ext uri="{FF2B5EF4-FFF2-40B4-BE49-F238E27FC236}">
              <a16:creationId xmlns:a16="http://schemas.microsoft.com/office/drawing/2014/main" id="{00000000-0008-0000-0100-0000D521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8662" name="Text Box 5">
          <a:extLst>
            <a:ext uri="{FF2B5EF4-FFF2-40B4-BE49-F238E27FC236}">
              <a16:creationId xmlns:a16="http://schemas.microsoft.com/office/drawing/2014/main" id="{00000000-0008-0000-0100-0000D621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8663" name="Text Box 6">
          <a:extLst>
            <a:ext uri="{FF2B5EF4-FFF2-40B4-BE49-F238E27FC236}">
              <a16:creationId xmlns:a16="http://schemas.microsoft.com/office/drawing/2014/main" id="{00000000-0008-0000-0100-0000D721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8664" name="Text Box 7">
          <a:extLst>
            <a:ext uri="{FF2B5EF4-FFF2-40B4-BE49-F238E27FC236}">
              <a16:creationId xmlns:a16="http://schemas.microsoft.com/office/drawing/2014/main" id="{00000000-0008-0000-0100-0000D821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8665" name="Text Box 8">
          <a:extLst>
            <a:ext uri="{FF2B5EF4-FFF2-40B4-BE49-F238E27FC236}">
              <a16:creationId xmlns:a16="http://schemas.microsoft.com/office/drawing/2014/main" id="{00000000-0008-0000-0100-0000D921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8666" name="Text Box 9">
          <a:extLst>
            <a:ext uri="{FF2B5EF4-FFF2-40B4-BE49-F238E27FC236}">
              <a16:creationId xmlns:a16="http://schemas.microsoft.com/office/drawing/2014/main" id="{00000000-0008-0000-0100-0000DA21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8667" name="Text Box 10">
          <a:extLst>
            <a:ext uri="{FF2B5EF4-FFF2-40B4-BE49-F238E27FC236}">
              <a16:creationId xmlns:a16="http://schemas.microsoft.com/office/drawing/2014/main" id="{00000000-0008-0000-0100-0000DB21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8668" name="Text Box 11">
          <a:extLst>
            <a:ext uri="{FF2B5EF4-FFF2-40B4-BE49-F238E27FC236}">
              <a16:creationId xmlns:a16="http://schemas.microsoft.com/office/drawing/2014/main" id="{00000000-0008-0000-0100-0000DC21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8669" name="Text Box 12">
          <a:extLst>
            <a:ext uri="{FF2B5EF4-FFF2-40B4-BE49-F238E27FC236}">
              <a16:creationId xmlns:a16="http://schemas.microsoft.com/office/drawing/2014/main" id="{00000000-0008-0000-0100-0000DD21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8670" name="Text Box 13">
          <a:extLst>
            <a:ext uri="{FF2B5EF4-FFF2-40B4-BE49-F238E27FC236}">
              <a16:creationId xmlns:a16="http://schemas.microsoft.com/office/drawing/2014/main" id="{00000000-0008-0000-0100-0000DE21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8671" name="Text Box 14">
          <a:extLst>
            <a:ext uri="{FF2B5EF4-FFF2-40B4-BE49-F238E27FC236}">
              <a16:creationId xmlns:a16="http://schemas.microsoft.com/office/drawing/2014/main" id="{00000000-0008-0000-0100-0000DF21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8672" name="Text Box 15">
          <a:extLst>
            <a:ext uri="{FF2B5EF4-FFF2-40B4-BE49-F238E27FC236}">
              <a16:creationId xmlns:a16="http://schemas.microsoft.com/office/drawing/2014/main" id="{00000000-0008-0000-0100-0000E021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8673" name="Text Box 1">
          <a:extLst>
            <a:ext uri="{FF2B5EF4-FFF2-40B4-BE49-F238E27FC236}">
              <a16:creationId xmlns:a16="http://schemas.microsoft.com/office/drawing/2014/main" id="{00000000-0008-0000-0100-0000E1210000}"/>
            </a:ext>
          </a:extLst>
        </xdr:cNvPr>
        <xdr:cNvSpPr txBox="1">
          <a:spLocks noChangeArrowheads="1"/>
        </xdr:cNvSpPr>
      </xdr:nvSpPr>
      <xdr:spPr bwMode="auto">
        <a:xfrm>
          <a:off x="428625" y="822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8674" name="Text Box 2">
          <a:extLst>
            <a:ext uri="{FF2B5EF4-FFF2-40B4-BE49-F238E27FC236}">
              <a16:creationId xmlns:a16="http://schemas.microsoft.com/office/drawing/2014/main" id="{00000000-0008-0000-0100-0000E2210000}"/>
            </a:ext>
          </a:extLst>
        </xdr:cNvPr>
        <xdr:cNvSpPr txBox="1">
          <a:spLocks noChangeArrowheads="1"/>
        </xdr:cNvSpPr>
      </xdr:nvSpPr>
      <xdr:spPr bwMode="auto">
        <a:xfrm>
          <a:off x="428625" y="822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8675" name="Text Box 3">
          <a:extLst>
            <a:ext uri="{FF2B5EF4-FFF2-40B4-BE49-F238E27FC236}">
              <a16:creationId xmlns:a16="http://schemas.microsoft.com/office/drawing/2014/main" id="{00000000-0008-0000-0100-0000E3210000}"/>
            </a:ext>
          </a:extLst>
        </xdr:cNvPr>
        <xdr:cNvSpPr txBox="1">
          <a:spLocks noChangeArrowheads="1"/>
        </xdr:cNvSpPr>
      </xdr:nvSpPr>
      <xdr:spPr bwMode="auto">
        <a:xfrm>
          <a:off x="428625" y="822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8676" name="Text Box 4">
          <a:extLst>
            <a:ext uri="{FF2B5EF4-FFF2-40B4-BE49-F238E27FC236}">
              <a16:creationId xmlns:a16="http://schemas.microsoft.com/office/drawing/2014/main" id="{00000000-0008-0000-0100-0000E4210000}"/>
            </a:ext>
          </a:extLst>
        </xdr:cNvPr>
        <xdr:cNvSpPr txBox="1">
          <a:spLocks noChangeArrowheads="1"/>
        </xdr:cNvSpPr>
      </xdr:nvSpPr>
      <xdr:spPr bwMode="auto">
        <a:xfrm>
          <a:off x="428625" y="822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8677" name="Text Box 5">
          <a:extLst>
            <a:ext uri="{FF2B5EF4-FFF2-40B4-BE49-F238E27FC236}">
              <a16:creationId xmlns:a16="http://schemas.microsoft.com/office/drawing/2014/main" id="{00000000-0008-0000-0100-0000E5210000}"/>
            </a:ext>
          </a:extLst>
        </xdr:cNvPr>
        <xdr:cNvSpPr txBox="1">
          <a:spLocks noChangeArrowheads="1"/>
        </xdr:cNvSpPr>
      </xdr:nvSpPr>
      <xdr:spPr bwMode="auto">
        <a:xfrm>
          <a:off x="428625" y="822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8678" name="Text Box 6">
          <a:extLst>
            <a:ext uri="{FF2B5EF4-FFF2-40B4-BE49-F238E27FC236}">
              <a16:creationId xmlns:a16="http://schemas.microsoft.com/office/drawing/2014/main" id="{00000000-0008-0000-0100-0000E6210000}"/>
            </a:ext>
          </a:extLst>
        </xdr:cNvPr>
        <xdr:cNvSpPr txBox="1">
          <a:spLocks noChangeArrowheads="1"/>
        </xdr:cNvSpPr>
      </xdr:nvSpPr>
      <xdr:spPr bwMode="auto">
        <a:xfrm>
          <a:off x="428625" y="822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8679" name="Text Box 7">
          <a:extLst>
            <a:ext uri="{FF2B5EF4-FFF2-40B4-BE49-F238E27FC236}">
              <a16:creationId xmlns:a16="http://schemas.microsoft.com/office/drawing/2014/main" id="{00000000-0008-0000-0100-0000E7210000}"/>
            </a:ext>
          </a:extLst>
        </xdr:cNvPr>
        <xdr:cNvSpPr txBox="1">
          <a:spLocks noChangeArrowheads="1"/>
        </xdr:cNvSpPr>
      </xdr:nvSpPr>
      <xdr:spPr bwMode="auto">
        <a:xfrm>
          <a:off x="428625" y="822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8680" name="Text Box 8">
          <a:extLst>
            <a:ext uri="{FF2B5EF4-FFF2-40B4-BE49-F238E27FC236}">
              <a16:creationId xmlns:a16="http://schemas.microsoft.com/office/drawing/2014/main" id="{00000000-0008-0000-0100-0000E8210000}"/>
            </a:ext>
          </a:extLst>
        </xdr:cNvPr>
        <xdr:cNvSpPr txBox="1">
          <a:spLocks noChangeArrowheads="1"/>
        </xdr:cNvSpPr>
      </xdr:nvSpPr>
      <xdr:spPr bwMode="auto">
        <a:xfrm>
          <a:off x="428625" y="822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8681" name="Text Box 9">
          <a:extLst>
            <a:ext uri="{FF2B5EF4-FFF2-40B4-BE49-F238E27FC236}">
              <a16:creationId xmlns:a16="http://schemas.microsoft.com/office/drawing/2014/main" id="{00000000-0008-0000-0100-0000E9210000}"/>
            </a:ext>
          </a:extLst>
        </xdr:cNvPr>
        <xdr:cNvSpPr txBox="1">
          <a:spLocks noChangeArrowheads="1"/>
        </xdr:cNvSpPr>
      </xdr:nvSpPr>
      <xdr:spPr bwMode="auto">
        <a:xfrm>
          <a:off x="428625" y="822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8682" name="Text Box 10">
          <a:extLst>
            <a:ext uri="{FF2B5EF4-FFF2-40B4-BE49-F238E27FC236}">
              <a16:creationId xmlns:a16="http://schemas.microsoft.com/office/drawing/2014/main" id="{00000000-0008-0000-0100-0000EA210000}"/>
            </a:ext>
          </a:extLst>
        </xdr:cNvPr>
        <xdr:cNvSpPr txBox="1">
          <a:spLocks noChangeArrowheads="1"/>
        </xdr:cNvSpPr>
      </xdr:nvSpPr>
      <xdr:spPr bwMode="auto">
        <a:xfrm>
          <a:off x="428625" y="822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8683" name="Text Box 11">
          <a:extLst>
            <a:ext uri="{FF2B5EF4-FFF2-40B4-BE49-F238E27FC236}">
              <a16:creationId xmlns:a16="http://schemas.microsoft.com/office/drawing/2014/main" id="{00000000-0008-0000-0100-0000EB210000}"/>
            </a:ext>
          </a:extLst>
        </xdr:cNvPr>
        <xdr:cNvSpPr txBox="1">
          <a:spLocks noChangeArrowheads="1"/>
        </xdr:cNvSpPr>
      </xdr:nvSpPr>
      <xdr:spPr bwMode="auto">
        <a:xfrm>
          <a:off x="428625" y="822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8684" name="Text Box 12">
          <a:extLst>
            <a:ext uri="{FF2B5EF4-FFF2-40B4-BE49-F238E27FC236}">
              <a16:creationId xmlns:a16="http://schemas.microsoft.com/office/drawing/2014/main" id="{00000000-0008-0000-0100-0000EC210000}"/>
            </a:ext>
          </a:extLst>
        </xdr:cNvPr>
        <xdr:cNvSpPr txBox="1">
          <a:spLocks noChangeArrowheads="1"/>
        </xdr:cNvSpPr>
      </xdr:nvSpPr>
      <xdr:spPr bwMode="auto">
        <a:xfrm>
          <a:off x="428625" y="822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8685" name="Text Box 13">
          <a:extLst>
            <a:ext uri="{FF2B5EF4-FFF2-40B4-BE49-F238E27FC236}">
              <a16:creationId xmlns:a16="http://schemas.microsoft.com/office/drawing/2014/main" id="{00000000-0008-0000-0100-0000ED210000}"/>
            </a:ext>
          </a:extLst>
        </xdr:cNvPr>
        <xdr:cNvSpPr txBox="1">
          <a:spLocks noChangeArrowheads="1"/>
        </xdr:cNvSpPr>
      </xdr:nvSpPr>
      <xdr:spPr bwMode="auto">
        <a:xfrm>
          <a:off x="428625" y="822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6680" cy="259080"/>
    <xdr:sp macro="" textlink="">
      <xdr:nvSpPr>
        <xdr:cNvPr id="8686" name="Text Box 14">
          <a:extLst>
            <a:ext uri="{FF2B5EF4-FFF2-40B4-BE49-F238E27FC236}">
              <a16:creationId xmlns:a16="http://schemas.microsoft.com/office/drawing/2014/main" id="{00000000-0008-0000-0100-0000EE210000}"/>
            </a:ext>
          </a:extLst>
        </xdr:cNvPr>
        <xdr:cNvSpPr txBox="1">
          <a:spLocks noChangeArrowheads="1"/>
        </xdr:cNvSpPr>
      </xdr:nvSpPr>
      <xdr:spPr bwMode="auto">
        <a:xfrm>
          <a:off x="428625" y="82296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687" name="Text Box 1">
          <a:extLst>
            <a:ext uri="{FF2B5EF4-FFF2-40B4-BE49-F238E27FC236}">
              <a16:creationId xmlns:a16="http://schemas.microsoft.com/office/drawing/2014/main" id="{00000000-0008-0000-0100-0000EF21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34</xdr:row>
      <xdr:rowOff>28575</xdr:rowOff>
    </xdr:from>
    <xdr:ext cx="104775" cy="257175"/>
    <xdr:sp macro="" textlink="">
      <xdr:nvSpPr>
        <xdr:cNvPr id="8688" name="Text Box 16">
          <a:extLst>
            <a:ext uri="{FF2B5EF4-FFF2-40B4-BE49-F238E27FC236}">
              <a16:creationId xmlns:a16="http://schemas.microsoft.com/office/drawing/2014/main" id="{00000000-0008-0000-0100-0000F0210000}"/>
            </a:ext>
          </a:extLst>
        </xdr:cNvPr>
        <xdr:cNvSpPr txBox="1">
          <a:spLocks noChangeArrowheads="1"/>
        </xdr:cNvSpPr>
      </xdr:nvSpPr>
      <xdr:spPr bwMode="auto">
        <a:xfrm>
          <a:off x="800100" y="844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34</xdr:row>
      <xdr:rowOff>28575</xdr:rowOff>
    </xdr:from>
    <xdr:ext cx="104775" cy="257175"/>
    <xdr:sp macro="" textlink="">
      <xdr:nvSpPr>
        <xdr:cNvPr id="8689" name="Text Box 16">
          <a:extLst>
            <a:ext uri="{FF2B5EF4-FFF2-40B4-BE49-F238E27FC236}">
              <a16:creationId xmlns:a16="http://schemas.microsoft.com/office/drawing/2014/main" id="{00000000-0008-0000-0100-0000F1210000}"/>
            </a:ext>
          </a:extLst>
        </xdr:cNvPr>
        <xdr:cNvSpPr txBox="1">
          <a:spLocks noChangeArrowheads="1"/>
        </xdr:cNvSpPr>
      </xdr:nvSpPr>
      <xdr:spPr bwMode="auto">
        <a:xfrm>
          <a:off x="800100" y="844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690" name="Text Box 1">
          <a:extLst>
            <a:ext uri="{FF2B5EF4-FFF2-40B4-BE49-F238E27FC236}">
              <a16:creationId xmlns:a16="http://schemas.microsoft.com/office/drawing/2014/main" id="{00000000-0008-0000-0100-0000F221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691" name="Text Box 2">
          <a:extLst>
            <a:ext uri="{FF2B5EF4-FFF2-40B4-BE49-F238E27FC236}">
              <a16:creationId xmlns:a16="http://schemas.microsoft.com/office/drawing/2014/main" id="{00000000-0008-0000-0100-0000F321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692" name="Text Box 3">
          <a:extLst>
            <a:ext uri="{FF2B5EF4-FFF2-40B4-BE49-F238E27FC236}">
              <a16:creationId xmlns:a16="http://schemas.microsoft.com/office/drawing/2014/main" id="{00000000-0008-0000-0100-0000F421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693" name="Text Box 4">
          <a:extLst>
            <a:ext uri="{FF2B5EF4-FFF2-40B4-BE49-F238E27FC236}">
              <a16:creationId xmlns:a16="http://schemas.microsoft.com/office/drawing/2014/main" id="{00000000-0008-0000-0100-0000F521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694" name="Text Box 5">
          <a:extLst>
            <a:ext uri="{FF2B5EF4-FFF2-40B4-BE49-F238E27FC236}">
              <a16:creationId xmlns:a16="http://schemas.microsoft.com/office/drawing/2014/main" id="{00000000-0008-0000-0100-0000F621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695" name="Text Box 1">
          <a:extLst>
            <a:ext uri="{FF2B5EF4-FFF2-40B4-BE49-F238E27FC236}">
              <a16:creationId xmlns:a16="http://schemas.microsoft.com/office/drawing/2014/main" id="{00000000-0008-0000-0100-0000F721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696" name="Text Box 2">
          <a:extLst>
            <a:ext uri="{FF2B5EF4-FFF2-40B4-BE49-F238E27FC236}">
              <a16:creationId xmlns:a16="http://schemas.microsoft.com/office/drawing/2014/main" id="{00000000-0008-0000-0100-0000F821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697" name="Text Box 3">
          <a:extLst>
            <a:ext uri="{FF2B5EF4-FFF2-40B4-BE49-F238E27FC236}">
              <a16:creationId xmlns:a16="http://schemas.microsoft.com/office/drawing/2014/main" id="{00000000-0008-0000-0100-0000F921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698" name="Text Box 4">
          <a:extLst>
            <a:ext uri="{FF2B5EF4-FFF2-40B4-BE49-F238E27FC236}">
              <a16:creationId xmlns:a16="http://schemas.microsoft.com/office/drawing/2014/main" id="{00000000-0008-0000-0100-0000FA21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699" name="Text Box 1">
          <a:extLst>
            <a:ext uri="{FF2B5EF4-FFF2-40B4-BE49-F238E27FC236}">
              <a16:creationId xmlns:a16="http://schemas.microsoft.com/office/drawing/2014/main" id="{00000000-0008-0000-0100-0000FB21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00" name="Text Box 2">
          <a:extLst>
            <a:ext uri="{FF2B5EF4-FFF2-40B4-BE49-F238E27FC236}">
              <a16:creationId xmlns:a16="http://schemas.microsoft.com/office/drawing/2014/main" id="{00000000-0008-0000-0100-0000FC21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01" name="Text Box 3">
          <a:extLst>
            <a:ext uri="{FF2B5EF4-FFF2-40B4-BE49-F238E27FC236}">
              <a16:creationId xmlns:a16="http://schemas.microsoft.com/office/drawing/2014/main" id="{00000000-0008-0000-0100-0000FD21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02" name="Text Box 1">
          <a:extLst>
            <a:ext uri="{FF2B5EF4-FFF2-40B4-BE49-F238E27FC236}">
              <a16:creationId xmlns:a16="http://schemas.microsoft.com/office/drawing/2014/main" id="{00000000-0008-0000-0100-0000FE21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03" name="Text Box 2">
          <a:extLst>
            <a:ext uri="{FF2B5EF4-FFF2-40B4-BE49-F238E27FC236}">
              <a16:creationId xmlns:a16="http://schemas.microsoft.com/office/drawing/2014/main" id="{00000000-0008-0000-0100-0000FF21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04" name="Text Box 3">
          <a:extLst>
            <a:ext uri="{FF2B5EF4-FFF2-40B4-BE49-F238E27FC236}">
              <a16:creationId xmlns:a16="http://schemas.microsoft.com/office/drawing/2014/main" id="{00000000-0008-0000-0100-000000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05" name="Text Box 4">
          <a:extLst>
            <a:ext uri="{FF2B5EF4-FFF2-40B4-BE49-F238E27FC236}">
              <a16:creationId xmlns:a16="http://schemas.microsoft.com/office/drawing/2014/main" id="{00000000-0008-0000-0100-000001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06" name="Text Box 5">
          <a:extLst>
            <a:ext uri="{FF2B5EF4-FFF2-40B4-BE49-F238E27FC236}">
              <a16:creationId xmlns:a16="http://schemas.microsoft.com/office/drawing/2014/main" id="{00000000-0008-0000-0100-000002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07" name="Text Box 6">
          <a:extLst>
            <a:ext uri="{FF2B5EF4-FFF2-40B4-BE49-F238E27FC236}">
              <a16:creationId xmlns:a16="http://schemas.microsoft.com/office/drawing/2014/main" id="{00000000-0008-0000-0100-000003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34</xdr:row>
      <xdr:rowOff>28575</xdr:rowOff>
    </xdr:from>
    <xdr:ext cx="104775" cy="257175"/>
    <xdr:sp macro="" textlink="">
      <xdr:nvSpPr>
        <xdr:cNvPr id="8708" name="Text Box 16">
          <a:extLst>
            <a:ext uri="{FF2B5EF4-FFF2-40B4-BE49-F238E27FC236}">
              <a16:creationId xmlns:a16="http://schemas.microsoft.com/office/drawing/2014/main" id="{00000000-0008-0000-0100-000004220000}"/>
            </a:ext>
          </a:extLst>
        </xdr:cNvPr>
        <xdr:cNvSpPr txBox="1">
          <a:spLocks noChangeArrowheads="1"/>
        </xdr:cNvSpPr>
      </xdr:nvSpPr>
      <xdr:spPr bwMode="auto">
        <a:xfrm>
          <a:off x="800100" y="844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09" name="Text Box 1">
          <a:extLst>
            <a:ext uri="{FF2B5EF4-FFF2-40B4-BE49-F238E27FC236}">
              <a16:creationId xmlns:a16="http://schemas.microsoft.com/office/drawing/2014/main" id="{00000000-0008-0000-0100-000005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10" name="Text Box 2">
          <a:extLst>
            <a:ext uri="{FF2B5EF4-FFF2-40B4-BE49-F238E27FC236}">
              <a16:creationId xmlns:a16="http://schemas.microsoft.com/office/drawing/2014/main" id="{00000000-0008-0000-0100-000006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11" name="Text Box 3">
          <a:extLst>
            <a:ext uri="{FF2B5EF4-FFF2-40B4-BE49-F238E27FC236}">
              <a16:creationId xmlns:a16="http://schemas.microsoft.com/office/drawing/2014/main" id="{00000000-0008-0000-0100-000007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12" name="Text Box 4">
          <a:extLst>
            <a:ext uri="{FF2B5EF4-FFF2-40B4-BE49-F238E27FC236}">
              <a16:creationId xmlns:a16="http://schemas.microsoft.com/office/drawing/2014/main" id="{00000000-0008-0000-0100-000008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13" name="Text Box 5">
          <a:extLst>
            <a:ext uri="{FF2B5EF4-FFF2-40B4-BE49-F238E27FC236}">
              <a16:creationId xmlns:a16="http://schemas.microsoft.com/office/drawing/2014/main" id="{00000000-0008-0000-0100-000009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14" name="Text Box 1">
          <a:extLst>
            <a:ext uri="{FF2B5EF4-FFF2-40B4-BE49-F238E27FC236}">
              <a16:creationId xmlns:a16="http://schemas.microsoft.com/office/drawing/2014/main" id="{00000000-0008-0000-0100-00000A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15" name="Text Box 2">
          <a:extLst>
            <a:ext uri="{FF2B5EF4-FFF2-40B4-BE49-F238E27FC236}">
              <a16:creationId xmlns:a16="http://schemas.microsoft.com/office/drawing/2014/main" id="{00000000-0008-0000-0100-00000B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16" name="Text Box 3">
          <a:extLst>
            <a:ext uri="{FF2B5EF4-FFF2-40B4-BE49-F238E27FC236}">
              <a16:creationId xmlns:a16="http://schemas.microsoft.com/office/drawing/2014/main" id="{00000000-0008-0000-0100-00000C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17" name="Text Box 4">
          <a:extLst>
            <a:ext uri="{FF2B5EF4-FFF2-40B4-BE49-F238E27FC236}">
              <a16:creationId xmlns:a16="http://schemas.microsoft.com/office/drawing/2014/main" id="{00000000-0008-0000-0100-00000D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47</xdr:row>
      <xdr:rowOff>0</xdr:rowOff>
    </xdr:from>
    <xdr:ext cx="104775" cy="257175"/>
    <xdr:sp macro="" textlink="">
      <xdr:nvSpPr>
        <xdr:cNvPr id="8718" name="Text Box 5">
          <a:extLst>
            <a:ext uri="{FF2B5EF4-FFF2-40B4-BE49-F238E27FC236}">
              <a16:creationId xmlns:a16="http://schemas.microsoft.com/office/drawing/2014/main" id="{00000000-0008-0000-0100-00000E220000}"/>
            </a:ext>
          </a:extLst>
        </xdr:cNvPr>
        <xdr:cNvSpPr txBox="1">
          <a:spLocks noChangeArrowheads="1"/>
        </xdr:cNvSpPr>
      </xdr:nvSpPr>
      <xdr:spPr bwMode="auto">
        <a:xfrm>
          <a:off x="345282" y="84915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47</xdr:row>
      <xdr:rowOff>0</xdr:rowOff>
    </xdr:from>
    <xdr:ext cx="104775" cy="257175"/>
    <xdr:sp macro="" textlink="">
      <xdr:nvSpPr>
        <xdr:cNvPr id="8719" name="Text Box 5">
          <a:extLst>
            <a:ext uri="{FF2B5EF4-FFF2-40B4-BE49-F238E27FC236}">
              <a16:creationId xmlns:a16="http://schemas.microsoft.com/office/drawing/2014/main" id="{00000000-0008-0000-0100-00000F220000}"/>
            </a:ext>
          </a:extLst>
        </xdr:cNvPr>
        <xdr:cNvSpPr txBox="1">
          <a:spLocks noChangeArrowheads="1"/>
        </xdr:cNvSpPr>
      </xdr:nvSpPr>
      <xdr:spPr bwMode="auto">
        <a:xfrm>
          <a:off x="345282" y="84915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20" name="Text Box 1">
          <a:extLst>
            <a:ext uri="{FF2B5EF4-FFF2-40B4-BE49-F238E27FC236}">
              <a16:creationId xmlns:a16="http://schemas.microsoft.com/office/drawing/2014/main" id="{00000000-0008-0000-0100-000010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21" name="Text Box 2">
          <a:extLst>
            <a:ext uri="{FF2B5EF4-FFF2-40B4-BE49-F238E27FC236}">
              <a16:creationId xmlns:a16="http://schemas.microsoft.com/office/drawing/2014/main" id="{00000000-0008-0000-0100-000011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22" name="Text Box 3">
          <a:extLst>
            <a:ext uri="{FF2B5EF4-FFF2-40B4-BE49-F238E27FC236}">
              <a16:creationId xmlns:a16="http://schemas.microsoft.com/office/drawing/2014/main" id="{00000000-0008-0000-0100-000012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23" name="Text Box 4">
          <a:extLst>
            <a:ext uri="{FF2B5EF4-FFF2-40B4-BE49-F238E27FC236}">
              <a16:creationId xmlns:a16="http://schemas.microsoft.com/office/drawing/2014/main" id="{00000000-0008-0000-0100-000013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24" name="Text Box 5">
          <a:extLst>
            <a:ext uri="{FF2B5EF4-FFF2-40B4-BE49-F238E27FC236}">
              <a16:creationId xmlns:a16="http://schemas.microsoft.com/office/drawing/2014/main" id="{00000000-0008-0000-0100-000014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25" name="Text Box 1">
          <a:extLst>
            <a:ext uri="{FF2B5EF4-FFF2-40B4-BE49-F238E27FC236}">
              <a16:creationId xmlns:a16="http://schemas.microsoft.com/office/drawing/2014/main" id="{00000000-0008-0000-0100-000015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26" name="Text Box 2">
          <a:extLst>
            <a:ext uri="{FF2B5EF4-FFF2-40B4-BE49-F238E27FC236}">
              <a16:creationId xmlns:a16="http://schemas.microsoft.com/office/drawing/2014/main" id="{00000000-0008-0000-0100-000016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27" name="Text Box 3">
          <a:extLst>
            <a:ext uri="{FF2B5EF4-FFF2-40B4-BE49-F238E27FC236}">
              <a16:creationId xmlns:a16="http://schemas.microsoft.com/office/drawing/2014/main" id="{00000000-0008-0000-0100-000017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28" name="Text Box 1">
          <a:extLst>
            <a:ext uri="{FF2B5EF4-FFF2-40B4-BE49-F238E27FC236}">
              <a16:creationId xmlns:a16="http://schemas.microsoft.com/office/drawing/2014/main" id="{00000000-0008-0000-0100-000018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29" name="Text Box 2">
          <a:extLst>
            <a:ext uri="{FF2B5EF4-FFF2-40B4-BE49-F238E27FC236}">
              <a16:creationId xmlns:a16="http://schemas.microsoft.com/office/drawing/2014/main" id="{00000000-0008-0000-0100-000019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30" name="Text Box 3">
          <a:extLst>
            <a:ext uri="{FF2B5EF4-FFF2-40B4-BE49-F238E27FC236}">
              <a16:creationId xmlns:a16="http://schemas.microsoft.com/office/drawing/2014/main" id="{00000000-0008-0000-0100-00001A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31" name="Text Box 4">
          <a:extLst>
            <a:ext uri="{FF2B5EF4-FFF2-40B4-BE49-F238E27FC236}">
              <a16:creationId xmlns:a16="http://schemas.microsoft.com/office/drawing/2014/main" id="{00000000-0008-0000-0100-00001B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32" name="Text Box 5">
          <a:extLst>
            <a:ext uri="{FF2B5EF4-FFF2-40B4-BE49-F238E27FC236}">
              <a16:creationId xmlns:a16="http://schemas.microsoft.com/office/drawing/2014/main" id="{00000000-0008-0000-0100-00001C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33" name="Text Box 6">
          <a:extLst>
            <a:ext uri="{FF2B5EF4-FFF2-40B4-BE49-F238E27FC236}">
              <a16:creationId xmlns:a16="http://schemas.microsoft.com/office/drawing/2014/main" id="{00000000-0008-0000-0100-00001D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34</xdr:row>
      <xdr:rowOff>28575</xdr:rowOff>
    </xdr:from>
    <xdr:ext cx="104775" cy="257175"/>
    <xdr:sp macro="" textlink="">
      <xdr:nvSpPr>
        <xdr:cNvPr id="8734" name="Text Box 16">
          <a:extLst>
            <a:ext uri="{FF2B5EF4-FFF2-40B4-BE49-F238E27FC236}">
              <a16:creationId xmlns:a16="http://schemas.microsoft.com/office/drawing/2014/main" id="{00000000-0008-0000-0100-00001E220000}"/>
            </a:ext>
          </a:extLst>
        </xdr:cNvPr>
        <xdr:cNvSpPr txBox="1">
          <a:spLocks noChangeArrowheads="1"/>
        </xdr:cNvSpPr>
      </xdr:nvSpPr>
      <xdr:spPr bwMode="auto">
        <a:xfrm>
          <a:off x="800100" y="844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35" name="Text Box 1">
          <a:extLst>
            <a:ext uri="{FF2B5EF4-FFF2-40B4-BE49-F238E27FC236}">
              <a16:creationId xmlns:a16="http://schemas.microsoft.com/office/drawing/2014/main" id="{00000000-0008-0000-0100-00001F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36" name="Text Box 2">
          <a:extLst>
            <a:ext uri="{FF2B5EF4-FFF2-40B4-BE49-F238E27FC236}">
              <a16:creationId xmlns:a16="http://schemas.microsoft.com/office/drawing/2014/main" id="{00000000-0008-0000-0100-000020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37" name="Text Box 3">
          <a:extLst>
            <a:ext uri="{FF2B5EF4-FFF2-40B4-BE49-F238E27FC236}">
              <a16:creationId xmlns:a16="http://schemas.microsoft.com/office/drawing/2014/main" id="{00000000-0008-0000-0100-000021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38" name="Text Box 4">
          <a:extLst>
            <a:ext uri="{FF2B5EF4-FFF2-40B4-BE49-F238E27FC236}">
              <a16:creationId xmlns:a16="http://schemas.microsoft.com/office/drawing/2014/main" id="{00000000-0008-0000-0100-000022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39" name="Text Box 5">
          <a:extLst>
            <a:ext uri="{FF2B5EF4-FFF2-40B4-BE49-F238E27FC236}">
              <a16:creationId xmlns:a16="http://schemas.microsoft.com/office/drawing/2014/main" id="{00000000-0008-0000-0100-000023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40" name="Text Box 1">
          <a:extLst>
            <a:ext uri="{FF2B5EF4-FFF2-40B4-BE49-F238E27FC236}">
              <a16:creationId xmlns:a16="http://schemas.microsoft.com/office/drawing/2014/main" id="{00000000-0008-0000-0100-000024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41" name="Text Box 2">
          <a:extLst>
            <a:ext uri="{FF2B5EF4-FFF2-40B4-BE49-F238E27FC236}">
              <a16:creationId xmlns:a16="http://schemas.microsoft.com/office/drawing/2014/main" id="{00000000-0008-0000-0100-000025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42" name="Text Box 3">
          <a:extLst>
            <a:ext uri="{FF2B5EF4-FFF2-40B4-BE49-F238E27FC236}">
              <a16:creationId xmlns:a16="http://schemas.microsoft.com/office/drawing/2014/main" id="{00000000-0008-0000-0100-000026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43" name="Text Box 4">
          <a:extLst>
            <a:ext uri="{FF2B5EF4-FFF2-40B4-BE49-F238E27FC236}">
              <a16:creationId xmlns:a16="http://schemas.microsoft.com/office/drawing/2014/main" id="{00000000-0008-0000-0100-000027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47</xdr:row>
      <xdr:rowOff>0</xdr:rowOff>
    </xdr:from>
    <xdr:ext cx="104775" cy="257175"/>
    <xdr:sp macro="" textlink="">
      <xdr:nvSpPr>
        <xdr:cNvPr id="8744" name="Text Box 5">
          <a:extLst>
            <a:ext uri="{FF2B5EF4-FFF2-40B4-BE49-F238E27FC236}">
              <a16:creationId xmlns:a16="http://schemas.microsoft.com/office/drawing/2014/main" id="{00000000-0008-0000-0100-000028220000}"/>
            </a:ext>
          </a:extLst>
        </xdr:cNvPr>
        <xdr:cNvSpPr txBox="1">
          <a:spLocks noChangeArrowheads="1"/>
        </xdr:cNvSpPr>
      </xdr:nvSpPr>
      <xdr:spPr bwMode="auto">
        <a:xfrm>
          <a:off x="345282" y="84915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47</xdr:row>
      <xdr:rowOff>0</xdr:rowOff>
    </xdr:from>
    <xdr:ext cx="104775" cy="257175"/>
    <xdr:sp macro="" textlink="">
      <xdr:nvSpPr>
        <xdr:cNvPr id="8745" name="Text Box 5">
          <a:extLst>
            <a:ext uri="{FF2B5EF4-FFF2-40B4-BE49-F238E27FC236}">
              <a16:creationId xmlns:a16="http://schemas.microsoft.com/office/drawing/2014/main" id="{00000000-0008-0000-0100-000029220000}"/>
            </a:ext>
          </a:extLst>
        </xdr:cNvPr>
        <xdr:cNvSpPr txBox="1">
          <a:spLocks noChangeArrowheads="1"/>
        </xdr:cNvSpPr>
      </xdr:nvSpPr>
      <xdr:spPr bwMode="auto">
        <a:xfrm>
          <a:off x="345282" y="84915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46" name="Text Box 1">
          <a:extLst>
            <a:ext uri="{FF2B5EF4-FFF2-40B4-BE49-F238E27FC236}">
              <a16:creationId xmlns:a16="http://schemas.microsoft.com/office/drawing/2014/main" id="{00000000-0008-0000-0100-00002A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47" name="Text Box 2">
          <a:extLst>
            <a:ext uri="{FF2B5EF4-FFF2-40B4-BE49-F238E27FC236}">
              <a16:creationId xmlns:a16="http://schemas.microsoft.com/office/drawing/2014/main" id="{00000000-0008-0000-0100-00002B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48" name="Text Box 3">
          <a:extLst>
            <a:ext uri="{FF2B5EF4-FFF2-40B4-BE49-F238E27FC236}">
              <a16:creationId xmlns:a16="http://schemas.microsoft.com/office/drawing/2014/main" id="{00000000-0008-0000-0100-00002C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49" name="Text Box 4">
          <a:extLst>
            <a:ext uri="{FF2B5EF4-FFF2-40B4-BE49-F238E27FC236}">
              <a16:creationId xmlns:a16="http://schemas.microsoft.com/office/drawing/2014/main" id="{00000000-0008-0000-0100-00002D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50" name="Text Box 5">
          <a:extLst>
            <a:ext uri="{FF2B5EF4-FFF2-40B4-BE49-F238E27FC236}">
              <a16:creationId xmlns:a16="http://schemas.microsoft.com/office/drawing/2014/main" id="{00000000-0008-0000-0100-00002E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51" name="Text Box 1">
          <a:extLst>
            <a:ext uri="{FF2B5EF4-FFF2-40B4-BE49-F238E27FC236}">
              <a16:creationId xmlns:a16="http://schemas.microsoft.com/office/drawing/2014/main" id="{00000000-0008-0000-0100-00002F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52" name="Text Box 2">
          <a:extLst>
            <a:ext uri="{FF2B5EF4-FFF2-40B4-BE49-F238E27FC236}">
              <a16:creationId xmlns:a16="http://schemas.microsoft.com/office/drawing/2014/main" id="{00000000-0008-0000-0100-000030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53" name="Text Box 3">
          <a:extLst>
            <a:ext uri="{FF2B5EF4-FFF2-40B4-BE49-F238E27FC236}">
              <a16:creationId xmlns:a16="http://schemas.microsoft.com/office/drawing/2014/main" id="{00000000-0008-0000-0100-000031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54" name="Text Box 4">
          <a:extLst>
            <a:ext uri="{FF2B5EF4-FFF2-40B4-BE49-F238E27FC236}">
              <a16:creationId xmlns:a16="http://schemas.microsoft.com/office/drawing/2014/main" id="{00000000-0008-0000-0100-000032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55" name="Text Box 5">
          <a:extLst>
            <a:ext uri="{FF2B5EF4-FFF2-40B4-BE49-F238E27FC236}">
              <a16:creationId xmlns:a16="http://schemas.microsoft.com/office/drawing/2014/main" id="{00000000-0008-0000-0100-000033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34</xdr:row>
      <xdr:rowOff>28575</xdr:rowOff>
    </xdr:from>
    <xdr:ext cx="104775" cy="257175"/>
    <xdr:sp macro="" textlink="">
      <xdr:nvSpPr>
        <xdr:cNvPr id="8756" name="Text Box 16">
          <a:extLst>
            <a:ext uri="{FF2B5EF4-FFF2-40B4-BE49-F238E27FC236}">
              <a16:creationId xmlns:a16="http://schemas.microsoft.com/office/drawing/2014/main" id="{00000000-0008-0000-0100-000034220000}"/>
            </a:ext>
          </a:extLst>
        </xdr:cNvPr>
        <xdr:cNvSpPr txBox="1">
          <a:spLocks noChangeArrowheads="1"/>
        </xdr:cNvSpPr>
      </xdr:nvSpPr>
      <xdr:spPr bwMode="auto">
        <a:xfrm>
          <a:off x="800100" y="844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57" name="Text Box 1">
          <a:extLst>
            <a:ext uri="{FF2B5EF4-FFF2-40B4-BE49-F238E27FC236}">
              <a16:creationId xmlns:a16="http://schemas.microsoft.com/office/drawing/2014/main" id="{00000000-0008-0000-0100-000035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58" name="Text Box 2">
          <a:extLst>
            <a:ext uri="{FF2B5EF4-FFF2-40B4-BE49-F238E27FC236}">
              <a16:creationId xmlns:a16="http://schemas.microsoft.com/office/drawing/2014/main" id="{00000000-0008-0000-0100-000036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59" name="Text Box 3">
          <a:extLst>
            <a:ext uri="{FF2B5EF4-FFF2-40B4-BE49-F238E27FC236}">
              <a16:creationId xmlns:a16="http://schemas.microsoft.com/office/drawing/2014/main" id="{00000000-0008-0000-0100-000037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60" name="Text Box 4">
          <a:extLst>
            <a:ext uri="{FF2B5EF4-FFF2-40B4-BE49-F238E27FC236}">
              <a16:creationId xmlns:a16="http://schemas.microsoft.com/office/drawing/2014/main" id="{00000000-0008-0000-0100-000038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34</xdr:row>
      <xdr:rowOff>28575</xdr:rowOff>
    </xdr:from>
    <xdr:ext cx="104775" cy="257175"/>
    <xdr:sp macro="" textlink="">
      <xdr:nvSpPr>
        <xdr:cNvPr id="8761" name="Text Box 16">
          <a:extLst>
            <a:ext uri="{FF2B5EF4-FFF2-40B4-BE49-F238E27FC236}">
              <a16:creationId xmlns:a16="http://schemas.microsoft.com/office/drawing/2014/main" id="{00000000-0008-0000-0100-000039220000}"/>
            </a:ext>
          </a:extLst>
        </xdr:cNvPr>
        <xdr:cNvSpPr txBox="1">
          <a:spLocks noChangeArrowheads="1"/>
        </xdr:cNvSpPr>
      </xdr:nvSpPr>
      <xdr:spPr bwMode="auto">
        <a:xfrm>
          <a:off x="800100" y="844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62" name="Text Box 1">
          <a:extLst>
            <a:ext uri="{FF2B5EF4-FFF2-40B4-BE49-F238E27FC236}">
              <a16:creationId xmlns:a16="http://schemas.microsoft.com/office/drawing/2014/main" id="{00000000-0008-0000-0100-00003A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63" name="Text Box 2">
          <a:extLst>
            <a:ext uri="{FF2B5EF4-FFF2-40B4-BE49-F238E27FC236}">
              <a16:creationId xmlns:a16="http://schemas.microsoft.com/office/drawing/2014/main" id="{00000000-0008-0000-0100-00003B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64" name="Text Box 3">
          <a:extLst>
            <a:ext uri="{FF2B5EF4-FFF2-40B4-BE49-F238E27FC236}">
              <a16:creationId xmlns:a16="http://schemas.microsoft.com/office/drawing/2014/main" id="{00000000-0008-0000-0100-00003C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65" name="Text Box 4">
          <a:extLst>
            <a:ext uri="{FF2B5EF4-FFF2-40B4-BE49-F238E27FC236}">
              <a16:creationId xmlns:a16="http://schemas.microsoft.com/office/drawing/2014/main" id="{00000000-0008-0000-0100-00003D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66" name="Text Box 5">
          <a:extLst>
            <a:ext uri="{FF2B5EF4-FFF2-40B4-BE49-F238E27FC236}">
              <a16:creationId xmlns:a16="http://schemas.microsoft.com/office/drawing/2014/main" id="{00000000-0008-0000-0100-00003E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34</xdr:row>
      <xdr:rowOff>28575</xdr:rowOff>
    </xdr:from>
    <xdr:ext cx="104775" cy="257175"/>
    <xdr:sp macro="" textlink="">
      <xdr:nvSpPr>
        <xdr:cNvPr id="8767" name="Text Box 16">
          <a:extLst>
            <a:ext uri="{FF2B5EF4-FFF2-40B4-BE49-F238E27FC236}">
              <a16:creationId xmlns:a16="http://schemas.microsoft.com/office/drawing/2014/main" id="{00000000-0008-0000-0100-00003F220000}"/>
            </a:ext>
          </a:extLst>
        </xdr:cNvPr>
        <xdr:cNvSpPr txBox="1">
          <a:spLocks noChangeArrowheads="1"/>
        </xdr:cNvSpPr>
      </xdr:nvSpPr>
      <xdr:spPr bwMode="auto">
        <a:xfrm>
          <a:off x="800100" y="844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68" name="Text Box 1">
          <a:extLst>
            <a:ext uri="{FF2B5EF4-FFF2-40B4-BE49-F238E27FC236}">
              <a16:creationId xmlns:a16="http://schemas.microsoft.com/office/drawing/2014/main" id="{00000000-0008-0000-0100-000040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69" name="Text Box 2">
          <a:extLst>
            <a:ext uri="{FF2B5EF4-FFF2-40B4-BE49-F238E27FC236}">
              <a16:creationId xmlns:a16="http://schemas.microsoft.com/office/drawing/2014/main" id="{00000000-0008-0000-0100-000041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70" name="Text Box 3">
          <a:extLst>
            <a:ext uri="{FF2B5EF4-FFF2-40B4-BE49-F238E27FC236}">
              <a16:creationId xmlns:a16="http://schemas.microsoft.com/office/drawing/2014/main" id="{00000000-0008-0000-0100-000042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71" name="Text Box 4">
          <a:extLst>
            <a:ext uri="{FF2B5EF4-FFF2-40B4-BE49-F238E27FC236}">
              <a16:creationId xmlns:a16="http://schemas.microsoft.com/office/drawing/2014/main" id="{00000000-0008-0000-0100-000043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72" name="Text Box 5">
          <a:extLst>
            <a:ext uri="{FF2B5EF4-FFF2-40B4-BE49-F238E27FC236}">
              <a16:creationId xmlns:a16="http://schemas.microsoft.com/office/drawing/2014/main" id="{00000000-0008-0000-0100-000044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34</xdr:row>
      <xdr:rowOff>28575</xdr:rowOff>
    </xdr:from>
    <xdr:ext cx="104775" cy="257175"/>
    <xdr:sp macro="" textlink="">
      <xdr:nvSpPr>
        <xdr:cNvPr id="8773" name="Text Box 16">
          <a:extLst>
            <a:ext uri="{FF2B5EF4-FFF2-40B4-BE49-F238E27FC236}">
              <a16:creationId xmlns:a16="http://schemas.microsoft.com/office/drawing/2014/main" id="{00000000-0008-0000-0100-000045220000}"/>
            </a:ext>
          </a:extLst>
        </xdr:cNvPr>
        <xdr:cNvSpPr txBox="1">
          <a:spLocks noChangeArrowheads="1"/>
        </xdr:cNvSpPr>
      </xdr:nvSpPr>
      <xdr:spPr bwMode="auto">
        <a:xfrm>
          <a:off x="800100" y="844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74" name="Text Box 1">
          <a:extLst>
            <a:ext uri="{FF2B5EF4-FFF2-40B4-BE49-F238E27FC236}">
              <a16:creationId xmlns:a16="http://schemas.microsoft.com/office/drawing/2014/main" id="{00000000-0008-0000-0100-000046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75" name="Text Box 2">
          <a:extLst>
            <a:ext uri="{FF2B5EF4-FFF2-40B4-BE49-F238E27FC236}">
              <a16:creationId xmlns:a16="http://schemas.microsoft.com/office/drawing/2014/main" id="{00000000-0008-0000-0100-000047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76" name="Text Box 3">
          <a:extLst>
            <a:ext uri="{FF2B5EF4-FFF2-40B4-BE49-F238E27FC236}">
              <a16:creationId xmlns:a16="http://schemas.microsoft.com/office/drawing/2014/main" id="{00000000-0008-0000-0100-000048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77" name="Text Box 4">
          <a:extLst>
            <a:ext uri="{FF2B5EF4-FFF2-40B4-BE49-F238E27FC236}">
              <a16:creationId xmlns:a16="http://schemas.microsoft.com/office/drawing/2014/main" id="{00000000-0008-0000-0100-000049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34</xdr:row>
      <xdr:rowOff>28575</xdr:rowOff>
    </xdr:from>
    <xdr:ext cx="104775" cy="257175"/>
    <xdr:sp macro="" textlink="">
      <xdr:nvSpPr>
        <xdr:cNvPr id="8778" name="Text Box 16">
          <a:extLst>
            <a:ext uri="{FF2B5EF4-FFF2-40B4-BE49-F238E27FC236}">
              <a16:creationId xmlns:a16="http://schemas.microsoft.com/office/drawing/2014/main" id="{00000000-0008-0000-0100-00004A220000}"/>
            </a:ext>
          </a:extLst>
        </xdr:cNvPr>
        <xdr:cNvSpPr txBox="1">
          <a:spLocks noChangeArrowheads="1"/>
        </xdr:cNvSpPr>
      </xdr:nvSpPr>
      <xdr:spPr bwMode="auto">
        <a:xfrm>
          <a:off x="800100" y="844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79" name="Text Box 1">
          <a:extLst>
            <a:ext uri="{FF2B5EF4-FFF2-40B4-BE49-F238E27FC236}">
              <a16:creationId xmlns:a16="http://schemas.microsoft.com/office/drawing/2014/main" id="{00000000-0008-0000-0100-00004B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80" name="Text Box 2">
          <a:extLst>
            <a:ext uri="{FF2B5EF4-FFF2-40B4-BE49-F238E27FC236}">
              <a16:creationId xmlns:a16="http://schemas.microsoft.com/office/drawing/2014/main" id="{00000000-0008-0000-0100-00004C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81" name="Text Box 3">
          <a:extLst>
            <a:ext uri="{FF2B5EF4-FFF2-40B4-BE49-F238E27FC236}">
              <a16:creationId xmlns:a16="http://schemas.microsoft.com/office/drawing/2014/main" id="{00000000-0008-0000-0100-00004D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82" name="Text Box 4">
          <a:extLst>
            <a:ext uri="{FF2B5EF4-FFF2-40B4-BE49-F238E27FC236}">
              <a16:creationId xmlns:a16="http://schemas.microsoft.com/office/drawing/2014/main" id="{00000000-0008-0000-0100-00004E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83" name="Text Box 5">
          <a:extLst>
            <a:ext uri="{FF2B5EF4-FFF2-40B4-BE49-F238E27FC236}">
              <a16:creationId xmlns:a16="http://schemas.microsoft.com/office/drawing/2014/main" id="{00000000-0008-0000-0100-00004F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34</xdr:row>
      <xdr:rowOff>28575</xdr:rowOff>
    </xdr:from>
    <xdr:ext cx="104775" cy="257175"/>
    <xdr:sp macro="" textlink="">
      <xdr:nvSpPr>
        <xdr:cNvPr id="8784" name="Text Box 16">
          <a:extLst>
            <a:ext uri="{FF2B5EF4-FFF2-40B4-BE49-F238E27FC236}">
              <a16:creationId xmlns:a16="http://schemas.microsoft.com/office/drawing/2014/main" id="{00000000-0008-0000-0100-000050220000}"/>
            </a:ext>
          </a:extLst>
        </xdr:cNvPr>
        <xdr:cNvSpPr txBox="1">
          <a:spLocks noChangeArrowheads="1"/>
        </xdr:cNvSpPr>
      </xdr:nvSpPr>
      <xdr:spPr bwMode="auto">
        <a:xfrm>
          <a:off x="963385" y="844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72118</xdr:colOff>
      <xdr:row>34</xdr:row>
      <xdr:rowOff>28575</xdr:rowOff>
    </xdr:from>
    <xdr:ext cx="104775" cy="257175"/>
    <xdr:sp macro="" textlink="">
      <xdr:nvSpPr>
        <xdr:cNvPr id="8785" name="Text Box 16">
          <a:extLst>
            <a:ext uri="{FF2B5EF4-FFF2-40B4-BE49-F238E27FC236}">
              <a16:creationId xmlns:a16="http://schemas.microsoft.com/office/drawing/2014/main" id="{00000000-0008-0000-0100-000051220000}"/>
            </a:ext>
          </a:extLst>
        </xdr:cNvPr>
        <xdr:cNvSpPr txBox="1">
          <a:spLocks noChangeArrowheads="1"/>
        </xdr:cNvSpPr>
      </xdr:nvSpPr>
      <xdr:spPr bwMode="auto">
        <a:xfrm>
          <a:off x="500743" y="844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86" name="Text Box 1">
          <a:extLst>
            <a:ext uri="{FF2B5EF4-FFF2-40B4-BE49-F238E27FC236}">
              <a16:creationId xmlns:a16="http://schemas.microsoft.com/office/drawing/2014/main" id="{00000000-0008-0000-0100-000052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87" name="Text Box 2">
          <a:extLst>
            <a:ext uri="{FF2B5EF4-FFF2-40B4-BE49-F238E27FC236}">
              <a16:creationId xmlns:a16="http://schemas.microsoft.com/office/drawing/2014/main" id="{00000000-0008-0000-0100-000053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88" name="Text Box 3">
          <a:extLst>
            <a:ext uri="{FF2B5EF4-FFF2-40B4-BE49-F238E27FC236}">
              <a16:creationId xmlns:a16="http://schemas.microsoft.com/office/drawing/2014/main" id="{00000000-0008-0000-0100-000054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8789" name="Text Box 4">
          <a:extLst>
            <a:ext uri="{FF2B5EF4-FFF2-40B4-BE49-F238E27FC236}">
              <a16:creationId xmlns:a16="http://schemas.microsoft.com/office/drawing/2014/main" id="{00000000-0008-0000-0100-00005522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13607</xdr:colOff>
      <xdr:row>34</xdr:row>
      <xdr:rowOff>122465</xdr:rowOff>
    </xdr:from>
    <xdr:ext cx="104775" cy="257175"/>
    <xdr:sp macro="" textlink="">
      <xdr:nvSpPr>
        <xdr:cNvPr id="8790" name="Text Box 3">
          <a:extLst>
            <a:ext uri="{FF2B5EF4-FFF2-40B4-BE49-F238E27FC236}">
              <a16:creationId xmlns:a16="http://schemas.microsoft.com/office/drawing/2014/main" id="{00000000-0008-0000-0100-000056220000}"/>
            </a:ext>
          </a:extLst>
        </xdr:cNvPr>
        <xdr:cNvSpPr txBox="1">
          <a:spLocks noChangeArrowheads="1"/>
        </xdr:cNvSpPr>
      </xdr:nvSpPr>
      <xdr:spPr bwMode="auto">
        <a:xfrm>
          <a:off x="442232" y="85425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8791" name="Text Box 1">
          <a:extLst>
            <a:ext uri="{FF2B5EF4-FFF2-40B4-BE49-F238E27FC236}">
              <a16:creationId xmlns:a16="http://schemas.microsoft.com/office/drawing/2014/main" id="{00000000-0008-0000-0100-00005722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8792" name="Text Box 2">
          <a:extLst>
            <a:ext uri="{FF2B5EF4-FFF2-40B4-BE49-F238E27FC236}">
              <a16:creationId xmlns:a16="http://schemas.microsoft.com/office/drawing/2014/main" id="{00000000-0008-0000-0100-00005822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8793" name="Text Box 3">
          <a:extLst>
            <a:ext uri="{FF2B5EF4-FFF2-40B4-BE49-F238E27FC236}">
              <a16:creationId xmlns:a16="http://schemas.microsoft.com/office/drawing/2014/main" id="{00000000-0008-0000-0100-00005922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8794" name="Text Box 4">
          <a:extLst>
            <a:ext uri="{FF2B5EF4-FFF2-40B4-BE49-F238E27FC236}">
              <a16:creationId xmlns:a16="http://schemas.microsoft.com/office/drawing/2014/main" id="{00000000-0008-0000-0100-00005A22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8795" name="Text Box 5">
          <a:extLst>
            <a:ext uri="{FF2B5EF4-FFF2-40B4-BE49-F238E27FC236}">
              <a16:creationId xmlns:a16="http://schemas.microsoft.com/office/drawing/2014/main" id="{00000000-0008-0000-0100-00005B22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27</xdr:row>
      <xdr:rowOff>28575</xdr:rowOff>
    </xdr:from>
    <xdr:ext cx="104775" cy="257175"/>
    <xdr:sp macro="" textlink="">
      <xdr:nvSpPr>
        <xdr:cNvPr id="8796" name="Text Box 16">
          <a:extLst>
            <a:ext uri="{FF2B5EF4-FFF2-40B4-BE49-F238E27FC236}">
              <a16:creationId xmlns:a16="http://schemas.microsoft.com/office/drawing/2014/main" id="{00000000-0008-0000-0100-00005C220000}"/>
            </a:ext>
          </a:extLst>
        </xdr:cNvPr>
        <xdr:cNvSpPr txBox="1">
          <a:spLocks noChangeArrowheads="1"/>
        </xdr:cNvSpPr>
      </xdr:nvSpPr>
      <xdr:spPr bwMode="auto">
        <a:xfrm>
          <a:off x="800100" y="883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8797" name="Text Box 1">
          <a:extLst>
            <a:ext uri="{FF2B5EF4-FFF2-40B4-BE49-F238E27FC236}">
              <a16:creationId xmlns:a16="http://schemas.microsoft.com/office/drawing/2014/main" id="{00000000-0008-0000-0100-00005D22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8798" name="Text Box 2">
          <a:extLst>
            <a:ext uri="{FF2B5EF4-FFF2-40B4-BE49-F238E27FC236}">
              <a16:creationId xmlns:a16="http://schemas.microsoft.com/office/drawing/2014/main" id="{00000000-0008-0000-0100-00005E22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8799" name="Text Box 3">
          <a:extLst>
            <a:ext uri="{FF2B5EF4-FFF2-40B4-BE49-F238E27FC236}">
              <a16:creationId xmlns:a16="http://schemas.microsoft.com/office/drawing/2014/main" id="{00000000-0008-0000-0100-00005F22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8800" name="Text Box 4">
          <a:extLst>
            <a:ext uri="{FF2B5EF4-FFF2-40B4-BE49-F238E27FC236}">
              <a16:creationId xmlns:a16="http://schemas.microsoft.com/office/drawing/2014/main" id="{00000000-0008-0000-0100-00006022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8801" name="Text Box 1">
          <a:extLst>
            <a:ext uri="{FF2B5EF4-FFF2-40B4-BE49-F238E27FC236}">
              <a16:creationId xmlns:a16="http://schemas.microsoft.com/office/drawing/2014/main" id="{00000000-0008-0000-0100-00006122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8802" name="Text Box 2">
          <a:extLst>
            <a:ext uri="{FF2B5EF4-FFF2-40B4-BE49-F238E27FC236}">
              <a16:creationId xmlns:a16="http://schemas.microsoft.com/office/drawing/2014/main" id="{00000000-0008-0000-0100-00006222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8803" name="Text Box 3">
          <a:extLst>
            <a:ext uri="{FF2B5EF4-FFF2-40B4-BE49-F238E27FC236}">
              <a16:creationId xmlns:a16="http://schemas.microsoft.com/office/drawing/2014/main" id="{00000000-0008-0000-0100-00006322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8804" name="Text Box 4">
          <a:extLst>
            <a:ext uri="{FF2B5EF4-FFF2-40B4-BE49-F238E27FC236}">
              <a16:creationId xmlns:a16="http://schemas.microsoft.com/office/drawing/2014/main" id="{00000000-0008-0000-0100-00006422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8805" name="Text Box 5">
          <a:extLst>
            <a:ext uri="{FF2B5EF4-FFF2-40B4-BE49-F238E27FC236}">
              <a16:creationId xmlns:a16="http://schemas.microsoft.com/office/drawing/2014/main" id="{00000000-0008-0000-0100-00006522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27</xdr:row>
      <xdr:rowOff>28575</xdr:rowOff>
    </xdr:from>
    <xdr:ext cx="104775" cy="257175"/>
    <xdr:sp macro="" textlink="">
      <xdr:nvSpPr>
        <xdr:cNvPr id="8806" name="Text Box 16">
          <a:extLst>
            <a:ext uri="{FF2B5EF4-FFF2-40B4-BE49-F238E27FC236}">
              <a16:creationId xmlns:a16="http://schemas.microsoft.com/office/drawing/2014/main" id="{00000000-0008-0000-0100-000066220000}"/>
            </a:ext>
          </a:extLst>
        </xdr:cNvPr>
        <xdr:cNvSpPr txBox="1">
          <a:spLocks noChangeArrowheads="1"/>
        </xdr:cNvSpPr>
      </xdr:nvSpPr>
      <xdr:spPr bwMode="auto">
        <a:xfrm>
          <a:off x="963385" y="883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46</xdr:row>
      <xdr:rowOff>0</xdr:rowOff>
    </xdr:from>
    <xdr:ext cx="104775" cy="257175"/>
    <xdr:sp macro="" textlink="">
      <xdr:nvSpPr>
        <xdr:cNvPr id="8807" name="Text Box 4">
          <a:extLst>
            <a:ext uri="{FF2B5EF4-FFF2-40B4-BE49-F238E27FC236}">
              <a16:creationId xmlns:a16="http://schemas.microsoft.com/office/drawing/2014/main" id="{00000000-0008-0000-0100-000067220000}"/>
            </a:ext>
          </a:extLst>
        </xdr:cNvPr>
        <xdr:cNvSpPr txBox="1">
          <a:spLocks noChangeArrowheads="1"/>
        </xdr:cNvSpPr>
      </xdr:nvSpPr>
      <xdr:spPr bwMode="auto">
        <a:xfrm>
          <a:off x="440531" y="894159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462643</xdr:colOff>
      <xdr:row>46</xdr:row>
      <xdr:rowOff>0</xdr:rowOff>
    </xdr:from>
    <xdr:ext cx="104775" cy="257175"/>
    <xdr:sp macro="" textlink="">
      <xdr:nvSpPr>
        <xdr:cNvPr id="8808" name="Text Box 1">
          <a:extLst>
            <a:ext uri="{FF2B5EF4-FFF2-40B4-BE49-F238E27FC236}">
              <a16:creationId xmlns:a16="http://schemas.microsoft.com/office/drawing/2014/main" id="{00000000-0008-0000-0100-000068220000}"/>
            </a:ext>
          </a:extLst>
        </xdr:cNvPr>
        <xdr:cNvSpPr txBox="1">
          <a:spLocks noChangeArrowheads="1"/>
        </xdr:cNvSpPr>
      </xdr:nvSpPr>
      <xdr:spPr bwMode="auto">
        <a:xfrm>
          <a:off x="891268" y="894669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46</xdr:row>
      <xdr:rowOff>28575</xdr:rowOff>
    </xdr:from>
    <xdr:ext cx="104775" cy="257175"/>
    <xdr:sp macro="" textlink="">
      <xdr:nvSpPr>
        <xdr:cNvPr id="8809" name="Text Box 16">
          <a:extLst>
            <a:ext uri="{FF2B5EF4-FFF2-40B4-BE49-F238E27FC236}">
              <a16:creationId xmlns:a16="http://schemas.microsoft.com/office/drawing/2014/main" id="{00000000-0008-0000-0100-000069220000}"/>
            </a:ext>
          </a:extLst>
        </xdr:cNvPr>
        <xdr:cNvSpPr txBox="1">
          <a:spLocks noChangeArrowheads="1"/>
        </xdr:cNvSpPr>
      </xdr:nvSpPr>
      <xdr:spPr bwMode="auto">
        <a:xfrm>
          <a:off x="800100" y="902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8810" name="Text Box 1">
          <a:extLst>
            <a:ext uri="{FF2B5EF4-FFF2-40B4-BE49-F238E27FC236}">
              <a16:creationId xmlns:a16="http://schemas.microsoft.com/office/drawing/2014/main" id="{00000000-0008-0000-0100-00006A220000}"/>
            </a:ext>
          </a:extLst>
        </xdr:cNvPr>
        <xdr:cNvSpPr txBox="1">
          <a:spLocks noChangeArrowheads="1"/>
        </xdr:cNvSpPr>
      </xdr:nvSpPr>
      <xdr:spPr bwMode="auto">
        <a:xfrm>
          <a:off x="428625" y="9001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8811" name="Text Box 2">
          <a:extLst>
            <a:ext uri="{FF2B5EF4-FFF2-40B4-BE49-F238E27FC236}">
              <a16:creationId xmlns:a16="http://schemas.microsoft.com/office/drawing/2014/main" id="{00000000-0008-0000-0100-00006B220000}"/>
            </a:ext>
          </a:extLst>
        </xdr:cNvPr>
        <xdr:cNvSpPr txBox="1">
          <a:spLocks noChangeArrowheads="1"/>
        </xdr:cNvSpPr>
      </xdr:nvSpPr>
      <xdr:spPr bwMode="auto">
        <a:xfrm>
          <a:off x="428625" y="9001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8812" name="Text Box 3">
          <a:extLst>
            <a:ext uri="{FF2B5EF4-FFF2-40B4-BE49-F238E27FC236}">
              <a16:creationId xmlns:a16="http://schemas.microsoft.com/office/drawing/2014/main" id="{00000000-0008-0000-0100-00006C220000}"/>
            </a:ext>
          </a:extLst>
        </xdr:cNvPr>
        <xdr:cNvSpPr txBox="1">
          <a:spLocks noChangeArrowheads="1"/>
        </xdr:cNvSpPr>
      </xdr:nvSpPr>
      <xdr:spPr bwMode="auto">
        <a:xfrm>
          <a:off x="428625" y="9001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8813" name="Text Box 4">
          <a:extLst>
            <a:ext uri="{FF2B5EF4-FFF2-40B4-BE49-F238E27FC236}">
              <a16:creationId xmlns:a16="http://schemas.microsoft.com/office/drawing/2014/main" id="{00000000-0008-0000-0100-00006D220000}"/>
            </a:ext>
          </a:extLst>
        </xdr:cNvPr>
        <xdr:cNvSpPr txBox="1">
          <a:spLocks noChangeArrowheads="1"/>
        </xdr:cNvSpPr>
      </xdr:nvSpPr>
      <xdr:spPr bwMode="auto">
        <a:xfrm>
          <a:off x="428625" y="9001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8814" name="Text Box 5">
          <a:extLst>
            <a:ext uri="{FF2B5EF4-FFF2-40B4-BE49-F238E27FC236}">
              <a16:creationId xmlns:a16="http://schemas.microsoft.com/office/drawing/2014/main" id="{00000000-0008-0000-0100-00006E220000}"/>
            </a:ext>
          </a:extLst>
        </xdr:cNvPr>
        <xdr:cNvSpPr txBox="1">
          <a:spLocks noChangeArrowheads="1"/>
        </xdr:cNvSpPr>
      </xdr:nvSpPr>
      <xdr:spPr bwMode="auto">
        <a:xfrm>
          <a:off x="428625" y="9001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1013883</xdr:colOff>
      <xdr:row>23</xdr:row>
      <xdr:rowOff>163286</xdr:rowOff>
    </xdr:from>
    <xdr:ext cx="104775" cy="257175"/>
    <xdr:sp macro="" textlink="">
      <xdr:nvSpPr>
        <xdr:cNvPr id="8815" name="Text Box 3">
          <a:extLst>
            <a:ext uri="{FF2B5EF4-FFF2-40B4-BE49-F238E27FC236}">
              <a16:creationId xmlns:a16="http://schemas.microsoft.com/office/drawing/2014/main" id="{00000000-0008-0000-0100-00006F220000}"/>
            </a:ext>
          </a:extLst>
        </xdr:cNvPr>
        <xdr:cNvSpPr txBox="1">
          <a:spLocks noChangeArrowheads="1"/>
        </xdr:cNvSpPr>
      </xdr:nvSpPr>
      <xdr:spPr bwMode="auto">
        <a:xfrm>
          <a:off x="1442508" y="878341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3</xdr:row>
      <xdr:rowOff>152400</xdr:rowOff>
    </xdr:from>
    <xdr:ext cx="104775" cy="257175"/>
    <xdr:sp macro="" textlink="">
      <xdr:nvSpPr>
        <xdr:cNvPr id="8816" name="Text Box 7">
          <a:extLst>
            <a:ext uri="{FF2B5EF4-FFF2-40B4-BE49-F238E27FC236}">
              <a16:creationId xmlns:a16="http://schemas.microsoft.com/office/drawing/2014/main" id="{00000000-0008-0000-0100-000070220000}"/>
            </a:ext>
          </a:extLst>
        </xdr:cNvPr>
        <xdr:cNvSpPr txBox="1">
          <a:spLocks noChangeArrowheads="1"/>
        </xdr:cNvSpPr>
      </xdr:nvSpPr>
      <xdr:spPr bwMode="auto">
        <a:xfrm>
          <a:off x="581025" y="542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10</xdr:row>
      <xdr:rowOff>114300</xdr:rowOff>
    </xdr:from>
    <xdr:ext cx="104775" cy="257175"/>
    <xdr:sp macro="" textlink="">
      <xdr:nvSpPr>
        <xdr:cNvPr id="8817" name="Text Box 7">
          <a:extLst>
            <a:ext uri="{FF2B5EF4-FFF2-40B4-BE49-F238E27FC236}">
              <a16:creationId xmlns:a16="http://schemas.microsoft.com/office/drawing/2014/main" id="{00000000-0008-0000-0100-000071220000}"/>
            </a:ext>
          </a:extLst>
        </xdr:cNvPr>
        <xdr:cNvSpPr txBox="1">
          <a:spLocks noChangeArrowheads="1"/>
        </xdr:cNvSpPr>
      </xdr:nvSpPr>
      <xdr:spPr bwMode="auto">
        <a:xfrm>
          <a:off x="733425" y="695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18" name="Text Box 1">
          <a:extLst>
            <a:ext uri="{FF2B5EF4-FFF2-40B4-BE49-F238E27FC236}">
              <a16:creationId xmlns:a16="http://schemas.microsoft.com/office/drawing/2014/main" id="{00000000-0008-0000-0100-00007222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19" name="Text Box 2">
          <a:extLst>
            <a:ext uri="{FF2B5EF4-FFF2-40B4-BE49-F238E27FC236}">
              <a16:creationId xmlns:a16="http://schemas.microsoft.com/office/drawing/2014/main" id="{00000000-0008-0000-0100-00007322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20" name="Text Box 3">
          <a:extLst>
            <a:ext uri="{FF2B5EF4-FFF2-40B4-BE49-F238E27FC236}">
              <a16:creationId xmlns:a16="http://schemas.microsoft.com/office/drawing/2014/main" id="{00000000-0008-0000-0100-00007422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21" name="Text Box 4">
          <a:extLst>
            <a:ext uri="{FF2B5EF4-FFF2-40B4-BE49-F238E27FC236}">
              <a16:creationId xmlns:a16="http://schemas.microsoft.com/office/drawing/2014/main" id="{00000000-0008-0000-0100-00007522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22" name="Text Box 5">
          <a:extLst>
            <a:ext uri="{FF2B5EF4-FFF2-40B4-BE49-F238E27FC236}">
              <a16:creationId xmlns:a16="http://schemas.microsoft.com/office/drawing/2014/main" id="{00000000-0008-0000-0100-00007622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8823" name="Text Box 16">
          <a:extLst>
            <a:ext uri="{FF2B5EF4-FFF2-40B4-BE49-F238E27FC236}">
              <a16:creationId xmlns:a16="http://schemas.microsoft.com/office/drawing/2014/main" id="{00000000-0008-0000-0100-000077220000}"/>
            </a:ext>
          </a:extLst>
        </xdr:cNvPr>
        <xdr:cNvSpPr txBox="1">
          <a:spLocks noChangeArrowheads="1"/>
        </xdr:cNvSpPr>
      </xdr:nvSpPr>
      <xdr:spPr bwMode="auto">
        <a:xfrm>
          <a:off x="800100" y="41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824" name="Text Box 1">
          <a:extLst>
            <a:ext uri="{FF2B5EF4-FFF2-40B4-BE49-F238E27FC236}">
              <a16:creationId xmlns:a16="http://schemas.microsoft.com/office/drawing/2014/main" id="{00000000-0008-0000-0100-00007822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825" name="Text Box 2">
          <a:extLst>
            <a:ext uri="{FF2B5EF4-FFF2-40B4-BE49-F238E27FC236}">
              <a16:creationId xmlns:a16="http://schemas.microsoft.com/office/drawing/2014/main" id="{00000000-0008-0000-0100-00007922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826" name="Text Box 3">
          <a:extLst>
            <a:ext uri="{FF2B5EF4-FFF2-40B4-BE49-F238E27FC236}">
              <a16:creationId xmlns:a16="http://schemas.microsoft.com/office/drawing/2014/main" id="{00000000-0008-0000-0100-00007A22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827" name="Text Box 4">
          <a:extLst>
            <a:ext uri="{FF2B5EF4-FFF2-40B4-BE49-F238E27FC236}">
              <a16:creationId xmlns:a16="http://schemas.microsoft.com/office/drawing/2014/main" id="{00000000-0008-0000-0100-00007B22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828" name="Text Box 5">
          <a:extLst>
            <a:ext uri="{FF2B5EF4-FFF2-40B4-BE49-F238E27FC236}">
              <a16:creationId xmlns:a16="http://schemas.microsoft.com/office/drawing/2014/main" id="{00000000-0008-0000-0100-00007C22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829" name="Text Box 6">
          <a:extLst>
            <a:ext uri="{FF2B5EF4-FFF2-40B4-BE49-F238E27FC236}">
              <a16:creationId xmlns:a16="http://schemas.microsoft.com/office/drawing/2014/main" id="{00000000-0008-0000-0100-00007D22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830" name="Text Box 7">
          <a:extLst>
            <a:ext uri="{FF2B5EF4-FFF2-40B4-BE49-F238E27FC236}">
              <a16:creationId xmlns:a16="http://schemas.microsoft.com/office/drawing/2014/main" id="{00000000-0008-0000-0100-00007E22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831" name="Text Box 8">
          <a:extLst>
            <a:ext uri="{FF2B5EF4-FFF2-40B4-BE49-F238E27FC236}">
              <a16:creationId xmlns:a16="http://schemas.microsoft.com/office/drawing/2014/main" id="{00000000-0008-0000-0100-00007F22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</xdr:row>
      <xdr:rowOff>28575</xdr:rowOff>
    </xdr:from>
    <xdr:ext cx="104775" cy="257175"/>
    <xdr:sp macro="" textlink="">
      <xdr:nvSpPr>
        <xdr:cNvPr id="8832" name="Text Box 16">
          <a:extLst>
            <a:ext uri="{FF2B5EF4-FFF2-40B4-BE49-F238E27FC236}">
              <a16:creationId xmlns:a16="http://schemas.microsoft.com/office/drawing/2014/main" id="{00000000-0008-0000-0100-000080220000}"/>
            </a:ext>
          </a:extLst>
        </xdr:cNvPr>
        <xdr:cNvSpPr txBox="1">
          <a:spLocks noChangeArrowheads="1"/>
        </xdr:cNvSpPr>
      </xdr:nvSpPr>
      <xdr:spPr bwMode="auto">
        <a:xfrm>
          <a:off x="800100" y="21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833" name="Text Box 1">
          <a:extLst>
            <a:ext uri="{FF2B5EF4-FFF2-40B4-BE49-F238E27FC236}">
              <a16:creationId xmlns:a16="http://schemas.microsoft.com/office/drawing/2014/main" id="{00000000-0008-0000-0100-00008122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834" name="Text Box 2">
          <a:extLst>
            <a:ext uri="{FF2B5EF4-FFF2-40B4-BE49-F238E27FC236}">
              <a16:creationId xmlns:a16="http://schemas.microsoft.com/office/drawing/2014/main" id="{00000000-0008-0000-0100-00008222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835" name="Text Box 3">
          <a:extLst>
            <a:ext uri="{FF2B5EF4-FFF2-40B4-BE49-F238E27FC236}">
              <a16:creationId xmlns:a16="http://schemas.microsoft.com/office/drawing/2014/main" id="{00000000-0008-0000-0100-00008322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836" name="Text Box 4">
          <a:extLst>
            <a:ext uri="{FF2B5EF4-FFF2-40B4-BE49-F238E27FC236}">
              <a16:creationId xmlns:a16="http://schemas.microsoft.com/office/drawing/2014/main" id="{00000000-0008-0000-0100-00008422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837" name="Text Box 5">
          <a:extLst>
            <a:ext uri="{FF2B5EF4-FFF2-40B4-BE49-F238E27FC236}">
              <a16:creationId xmlns:a16="http://schemas.microsoft.com/office/drawing/2014/main" id="{00000000-0008-0000-0100-00008522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38" name="Text Box 1">
          <a:extLst>
            <a:ext uri="{FF2B5EF4-FFF2-40B4-BE49-F238E27FC236}">
              <a16:creationId xmlns:a16="http://schemas.microsoft.com/office/drawing/2014/main" id="{00000000-0008-0000-0100-00008622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39" name="Text Box 2">
          <a:extLst>
            <a:ext uri="{FF2B5EF4-FFF2-40B4-BE49-F238E27FC236}">
              <a16:creationId xmlns:a16="http://schemas.microsoft.com/office/drawing/2014/main" id="{00000000-0008-0000-0100-00008722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40" name="Text Box 3">
          <a:extLst>
            <a:ext uri="{FF2B5EF4-FFF2-40B4-BE49-F238E27FC236}">
              <a16:creationId xmlns:a16="http://schemas.microsoft.com/office/drawing/2014/main" id="{00000000-0008-0000-0100-00008822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41" name="Text Box 4">
          <a:extLst>
            <a:ext uri="{FF2B5EF4-FFF2-40B4-BE49-F238E27FC236}">
              <a16:creationId xmlns:a16="http://schemas.microsoft.com/office/drawing/2014/main" id="{00000000-0008-0000-0100-00008922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42" name="Text Box 5">
          <a:extLst>
            <a:ext uri="{FF2B5EF4-FFF2-40B4-BE49-F238E27FC236}">
              <a16:creationId xmlns:a16="http://schemas.microsoft.com/office/drawing/2014/main" id="{00000000-0008-0000-0100-00008A22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8843" name="Text Box 16">
          <a:extLst>
            <a:ext uri="{FF2B5EF4-FFF2-40B4-BE49-F238E27FC236}">
              <a16:creationId xmlns:a16="http://schemas.microsoft.com/office/drawing/2014/main" id="{00000000-0008-0000-0100-00008B220000}"/>
            </a:ext>
          </a:extLst>
        </xdr:cNvPr>
        <xdr:cNvSpPr txBox="1">
          <a:spLocks noChangeArrowheads="1"/>
        </xdr:cNvSpPr>
      </xdr:nvSpPr>
      <xdr:spPr bwMode="auto">
        <a:xfrm>
          <a:off x="800100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44" name="Text Box 1">
          <a:extLst>
            <a:ext uri="{FF2B5EF4-FFF2-40B4-BE49-F238E27FC236}">
              <a16:creationId xmlns:a16="http://schemas.microsoft.com/office/drawing/2014/main" id="{00000000-0008-0000-0100-00008C22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45" name="Text Box 2">
          <a:extLst>
            <a:ext uri="{FF2B5EF4-FFF2-40B4-BE49-F238E27FC236}">
              <a16:creationId xmlns:a16="http://schemas.microsoft.com/office/drawing/2014/main" id="{00000000-0008-0000-0100-00008D22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46" name="Text Box 3">
          <a:extLst>
            <a:ext uri="{FF2B5EF4-FFF2-40B4-BE49-F238E27FC236}">
              <a16:creationId xmlns:a16="http://schemas.microsoft.com/office/drawing/2014/main" id="{00000000-0008-0000-0100-00008E22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47" name="Text Box 4">
          <a:extLst>
            <a:ext uri="{FF2B5EF4-FFF2-40B4-BE49-F238E27FC236}">
              <a16:creationId xmlns:a16="http://schemas.microsoft.com/office/drawing/2014/main" id="{00000000-0008-0000-0100-00008F22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8848" name="Text Box 16">
          <a:extLst>
            <a:ext uri="{FF2B5EF4-FFF2-40B4-BE49-F238E27FC236}">
              <a16:creationId xmlns:a16="http://schemas.microsoft.com/office/drawing/2014/main" id="{00000000-0008-0000-0100-000090220000}"/>
            </a:ext>
          </a:extLst>
        </xdr:cNvPr>
        <xdr:cNvSpPr txBox="1">
          <a:spLocks noChangeArrowheads="1"/>
        </xdr:cNvSpPr>
      </xdr:nvSpPr>
      <xdr:spPr bwMode="auto">
        <a:xfrm>
          <a:off x="800100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49" name="Text Box 1">
          <a:extLst>
            <a:ext uri="{FF2B5EF4-FFF2-40B4-BE49-F238E27FC236}">
              <a16:creationId xmlns:a16="http://schemas.microsoft.com/office/drawing/2014/main" id="{00000000-0008-0000-0100-00009122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50" name="Text Box 2">
          <a:extLst>
            <a:ext uri="{FF2B5EF4-FFF2-40B4-BE49-F238E27FC236}">
              <a16:creationId xmlns:a16="http://schemas.microsoft.com/office/drawing/2014/main" id="{00000000-0008-0000-0100-00009222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51" name="Text Box 3">
          <a:extLst>
            <a:ext uri="{FF2B5EF4-FFF2-40B4-BE49-F238E27FC236}">
              <a16:creationId xmlns:a16="http://schemas.microsoft.com/office/drawing/2014/main" id="{00000000-0008-0000-0100-00009322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52" name="Text Box 4">
          <a:extLst>
            <a:ext uri="{FF2B5EF4-FFF2-40B4-BE49-F238E27FC236}">
              <a16:creationId xmlns:a16="http://schemas.microsoft.com/office/drawing/2014/main" id="{00000000-0008-0000-0100-00009422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53" name="Text Box 5">
          <a:extLst>
            <a:ext uri="{FF2B5EF4-FFF2-40B4-BE49-F238E27FC236}">
              <a16:creationId xmlns:a16="http://schemas.microsoft.com/office/drawing/2014/main" id="{00000000-0008-0000-0100-00009522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8854" name="Text Box 16">
          <a:extLst>
            <a:ext uri="{FF2B5EF4-FFF2-40B4-BE49-F238E27FC236}">
              <a16:creationId xmlns:a16="http://schemas.microsoft.com/office/drawing/2014/main" id="{00000000-0008-0000-0100-000096220000}"/>
            </a:ext>
          </a:extLst>
        </xdr:cNvPr>
        <xdr:cNvSpPr txBox="1">
          <a:spLocks noChangeArrowheads="1"/>
        </xdr:cNvSpPr>
      </xdr:nvSpPr>
      <xdr:spPr bwMode="auto">
        <a:xfrm>
          <a:off x="800100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855" name="Text Box 1">
          <a:extLst>
            <a:ext uri="{FF2B5EF4-FFF2-40B4-BE49-F238E27FC236}">
              <a16:creationId xmlns:a16="http://schemas.microsoft.com/office/drawing/2014/main" id="{00000000-0008-0000-0100-00009722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856" name="Text Box 2">
          <a:extLst>
            <a:ext uri="{FF2B5EF4-FFF2-40B4-BE49-F238E27FC236}">
              <a16:creationId xmlns:a16="http://schemas.microsoft.com/office/drawing/2014/main" id="{00000000-0008-0000-0100-00009822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857" name="Text Box 3">
          <a:extLst>
            <a:ext uri="{FF2B5EF4-FFF2-40B4-BE49-F238E27FC236}">
              <a16:creationId xmlns:a16="http://schemas.microsoft.com/office/drawing/2014/main" id="{00000000-0008-0000-0100-00009922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3</xdr:row>
      <xdr:rowOff>130968</xdr:rowOff>
    </xdr:from>
    <xdr:ext cx="104775" cy="257175"/>
    <xdr:sp macro="" textlink="">
      <xdr:nvSpPr>
        <xdr:cNvPr id="8858" name="Text Box 4">
          <a:extLst>
            <a:ext uri="{FF2B5EF4-FFF2-40B4-BE49-F238E27FC236}">
              <a16:creationId xmlns:a16="http://schemas.microsoft.com/office/drawing/2014/main" id="{00000000-0008-0000-0100-00009A220000}"/>
            </a:ext>
          </a:extLst>
        </xdr:cNvPr>
        <xdr:cNvSpPr txBox="1">
          <a:spLocks noChangeArrowheads="1"/>
        </xdr:cNvSpPr>
      </xdr:nvSpPr>
      <xdr:spPr bwMode="auto">
        <a:xfrm>
          <a:off x="440531" y="128349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859" name="Text Box 1">
          <a:extLst>
            <a:ext uri="{FF2B5EF4-FFF2-40B4-BE49-F238E27FC236}">
              <a16:creationId xmlns:a16="http://schemas.microsoft.com/office/drawing/2014/main" id="{00000000-0008-0000-0100-00009B22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</xdr:row>
      <xdr:rowOff>28575</xdr:rowOff>
    </xdr:from>
    <xdr:ext cx="104775" cy="257175"/>
    <xdr:sp macro="" textlink="">
      <xdr:nvSpPr>
        <xdr:cNvPr id="8860" name="Text Box 16">
          <a:extLst>
            <a:ext uri="{FF2B5EF4-FFF2-40B4-BE49-F238E27FC236}">
              <a16:creationId xmlns:a16="http://schemas.microsoft.com/office/drawing/2014/main" id="{00000000-0008-0000-0100-00009C220000}"/>
            </a:ext>
          </a:extLst>
        </xdr:cNvPr>
        <xdr:cNvSpPr txBox="1">
          <a:spLocks noChangeArrowheads="1"/>
        </xdr:cNvSpPr>
      </xdr:nvSpPr>
      <xdr:spPr bwMode="auto">
        <a:xfrm>
          <a:off x="800100" y="137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19</xdr:row>
      <xdr:rowOff>71437</xdr:rowOff>
    </xdr:from>
    <xdr:ext cx="104775" cy="257175"/>
    <xdr:sp macro="" textlink="">
      <xdr:nvSpPr>
        <xdr:cNvPr id="8861" name="Text Box 5">
          <a:extLst>
            <a:ext uri="{FF2B5EF4-FFF2-40B4-BE49-F238E27FC236}">
              <a16:creationId xmlns:a16="http://schemas.microsoft.com/office/drawing/2014/main" id="{00000000-0008-0000-0100-00009D220000}"/>
            </a:ext>
          </a:extLst>
        </xdr:cNvPr>
        <xdr:cNvSpPr txBox="1">
          <a:spLocks noChangeArrowheads="1"/>
        </xdr:cNvSpPr>
      </xdr:nvSpPr>
      <xdr:spPr bwMode="auto">
        <a:xfrm>
          <a:off x="345282" y="16049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62" name="Text Box 1">
          <a:extLst>
            <a:ext uri="{FF2B5EF4-FFF2-40B4-BE49-F238E27FC236}">
              <a16:creationId xmlns:a16="http://schemas.microsoft.com/office/drawing/2014/main" id="{00000000-0008-0000-0100-00009E22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63" name="Text Box 2">
          <a:extLst>
            <a:ext uri="{FF2B5EF4-FFF2-40B4-BE49-F238E27FC236}">
              <a16:creationId xmlns:a16="http://schemas.microsoft.com/office/drawing/2014/main" id="{00000000-0008-0000-0100-00009F22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64" name="Text Box 3">
          <a:extLst>
            <a:ext uri="{FF2B5EF4-FFF2-40B4-BE49-F238E27FC236}">
              <a16:creationId xmlns:a16="http://schemas.microsoft.com/office/drawing/2014/main" id="{00000000-0008-0000-0100-0000A022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65" name="Text Box 4">
          <a:extLst>
            <a:ext uri="{FF2B5EF4-FFF2-40B4-BE49-F238E27FC236}">
              <a16:creationId xmlns:a16="http://schemas.microsoft.com/office/drawing/2014/main" id="{00000000-0008-0000-0100-0000A122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66" name="Text Box 5">
          <a:extLst>
            <a:ext uri="{FF2B5EF4-FFF2-40B4-BE49-F238E27FC236}">
              <a16:creationId xmlns:a16="http://schemas.microsoft.com/office/drawing/2014/main" id="{00000000-0008-0000-0100-0000A2220000}"/>
            </a:ext>
          </a:extLst>
        </xdr:cNvPr>
        <xdr:cNvSpPr txBox="1">
          <a:spLocks noChangeArrowheads="1"/>
        </xdr:cNvSpPr>
      </xdr:nvSpPr>
      <xdr:spPr bwMode="auto">
        <a:xfrm>
          <a:off x="428625" y="39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561975</xdr:colOff>
      <xdr:row>8</xdr:row>
      <xdr:rowOff>142875</xdr:rowOff>
    </xdr:from>
    <xdr:ext cx="104775" cy="257175"/>
    <xdr:sp macro="" textlink="">
      <xdr:nvSpPr>
        <xdr:cNvPr id="8867" name="Text Box 16">
          <a:extLst>
            <a:ext uri="{FF2B5EF4-FFF2-40B4-BE49-F238E27FC236}">
              <a16:creationId xmlns:a16="http://schemas.microsoft.com/office/drawing/2014/main" id="{00000000-0008-0000-0100-0000A3220000}"/>
            </a:ext>
          </a:extLst>
        </xdr:cNvPr>
        <xdr:cNvSpPr txBox="1">
          <a:spLocks noChangeArrowheads="1"/>
        </xdr:cNvSpPr>
      </xdr:nvSpPr>
      <xdr:spPr bwMode="auto">
        <a:xfrm>
          <a:off x="3581400" y="166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868" name="Text Box 1">
          <a:extLst>
            <a:ext uri="{FF2B5EF4-FFF2-40B4-BE49-F238E27FC236}">
              <a16:creationId xmlns:a16="http://schemas.microsoft.com/office/drawing/2014/main" id="{00000000-0008-0000-0100-0000A422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869" name="Text Box 2">
          <a:extLst>
            <a:ext uri="{FF2B5EF4-FFF2-40B4-BE49-F238E27FC236}">
              <a16:creationId xmlns:a16="http://schemas.microsoft.com/office/drawing/2014/main" id="{00000000-0008-0000-0100-0000A522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870" name="Text Box 3">
          <a:extLst>
            <a:ext uri="{FF2B5EF4-FFF2-40B4-BE49-F238E27FC236}">
              <a16:creationId xmlns:a16="http://schemas.microsoft.com/office/drawing/2014/main" id="{00000000-0008-0000-0100-0000A622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871" name="Text Box 4">
          <a:extLst>
            <a:ext uri="{FF2B5EF4-FFF2-40B4-BE49-F238E27FC236}">
              <a16:creationId xmlns:a16="http://schemas.microsoft.com/office/drawing/2014/main" id="{00000000-0008-0000-0100-0000A722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872" name="Text Box 5">
          <a:extLst>
            <a:ext uri="{FF2B5EF4-FFF2-40B4-BE49-F238E27FC236}">
              <a16:creationId xmlns:a16="http://schemas.microsoft.com/office/drawing/2014/main" id="{00000000-0008-0000-0100-0000A822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873" name="Text Box 6">
          <a:extLst>
            <a:ext uri="{FF2B5EF4-FFF2-40B4-BE49-F238E27FC236}">
              <a16:creationId xmlns:a16="http://schemas.microsoft.com/office/drawing/2014/main" id="{00000000-0008-0000-0100-0000A922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874" name="Text Box 7">
          <a:extLst>
            <a:ext uri="{FF2B5EF4-FFF2-40B4-BE49-F238E27FC236}">
              <a16:creationId xmlns:a16="http://schemas.microsoft.com/office/drawing/2014/main" id="{00000000-0008-0000-0100-0000AA22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875" name="Text Box 8">
          <a:extLst>
            <a:ext uri="{FF2B5EF4-FFF2-40B4-BE49-F238E27FC236}">
              <a16:creationId xmlns:a16="http://schemas.microsoft.com/office/drawing/2014/main" id="{00000000-0008-0000-0100-0000AB22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876" name="Text Box 1">
          <a:extLst>
            <a:ext uri="{FF2B5EF4-FFF2-40B4-BE49-F238E27FC236}">
              <a16:creationId xmlns:a16="http://schemas.microsoft.com/office/drawing/2014/main" id="{00000000-0008-0000-0100-0000AC22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877" name="Text Box 2">
          <a:extLst>
            <a:ext uri="{FF2B5EF4-FFF2-40B4-BE49-F238E27FC236}">
              <a16:creationId xmlns:a16="http://schemas.microsoft.com/office/drawing/2014/main" id="{00000000-0008-0000-0100-0000AD22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878" name="Text Box 3">
          <a:extLst>
            <a:ext uri="{FF2B5EF4-FFF2-40B4-BE49-F238E27FC236}">
              <a16:creationId xmlns:a16="http://schemas.microsoft.com/office/drawing/2014/main" id="{00000000-0008-0000-0100-0000AE22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879" name="Text Box 4">
          <a:extLst>
            <a:ext uri="{FF2B5EF4-FFF2-40B4-BE49-F238E27FC236}">
              <a16:creationId xmlns:a16="http://schemas.microsoft.com/office/drawing/2014/main" id="{00000000-0008-0000-0100-0000AF22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880" name="Text Box 5">
          <a:extLst>
            <a:ext uri="{FF2B5EF4-FFF2-40B4-BE49-F238E27FC236}">
              <a16:creationId xmlns:a16="http://schemas.microsoft.com/office/drawing/2014/main" id="{00000000-0008-0000-0100-0000B0220000}"/>
            </a:ext>
          </a:extLst>
        </xdr:cNvPr>
        <xdr:cNvSpPr txBox="1">
          <a:spLocks noChangeArrowheads="1"/>
        </xdr:cNvSpPr>
      </xdr:nvSpPr>
      <xdr:spPr bwMode="auto">
        <a:xfrm>
          <a:off x="428625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81" name="Text Box 1">
          <a:extLst>
            <a:ext uri="{FF2B5EF4-FFF2-40B4-BE49-F238E27FC236}">
              <a16:creationId xmlns:a16="http://schemas.microsoft.com/office/drawing/2014/main" id="{00000000-0008-0000-0100-0000B122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82" name="Text Box 2">
          <a:extLst>
            <a:ext uri="{FF2B5EF4-FFF2-40B4-BE49-F238E27FC236}">
              <a16:creationId xmlns:a16="http://schemas.microsoft.com/office/drawing/2014/main" id="{00000000-0008-0000-0100-0000B222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83" name="Text Box 3">
          <a:extLst>
            <a:ext uri="{FF2B5EF4-FFF2-40B4-BE49-F238E27FC236}">
              <a16:creationId xmlns:a16="http://schemas.microsoft.com/office/drawing/2014/main" id="{00000000-0008-0000-0100-0000B322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84" name="Text Box 4">
          <a:extLst>
            <a:ext uri="{FF2B5EF4-FFF2-40B4-BE49-F238E27FC236}">
              <a16:creationId xmlns:a16="http://schemas.microsoft.com/office/drawing/2014/main" id="{00000000-0008-0000-0100-0000B422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85" name="Text Box 5">
          <a:extLst>
            <a:ext uri="{FF2B5EF4-FFF2-40B4-BE49-F238E27FC236}">
              <a16:creationId xmlns:a16="http://schemas.microsoft.com/office/drawing/2014/main" id="{00000000-0008-0000-0100-0000B522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8886" name="Text Box 16">
          <a:extLst>
            <a:ext uri="{FF2B5EF4-FFF2-40B4-BE49-F238E27FC236}">
              <a16:creationId xmlns:a16="http://schemas.microsoft.com/office/drawing/2014/main" id="{00000000-0008-0000-0100-0000B6220000}"/>
            </a:ext>
          </a:extLst>
        </xdr:cNvPr>
        <xdr:cNvSpPr txBox="1">
          <a:spLocks noChangeArrowheads="1"/>
        </xdr:cNvSpPr>
      </xdr:nvSpPr>
      <xdr:spPr bwMode="auto">
        <a:xfrm>
          <a:off x="800100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87" name="Text Box 1">
          <a:extLst>
            <a:ext uri="{FF2B5EF4-FFF2-40B4-BE49-F238E27FC236}">
              <a16:creationId xmlns:a16="http://schemas.microsoft.com/office/drawing/2014/main" id="{00000000-0008-0000-0100-0000B722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88" name="Text Box 2">
          <a:extLst>
            <a:ext uri="{FF2B5EF4-FFF2-40B4-BE49-F238E27FC236}">
              <a16:creationId xmlns:a16="http://schemas.microsoft.com/office/drawing/2014/main" id="{00000000-0008-0000-0100-0000B822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89" name="Text Box 3">
          <a:extLst>
            <a:ext uri="{FF2B5EF4-FFF2-40B4-BE49-F238E27FC236}">
              <a16:creationId xmlns:a16="http://schemas.microsoft.com/office/drawing/2014/main" id="{00000000-0008-0000-0100-0000B922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90" name="Text Box 4">
          <a:extLst>
            <a:ext uri="{FF2B5EF4-FFF2-40B4-BE49-F238E27FC236}">
              <a16:creationId xmlns:a16="http://schemas.microsoft.com/office/drawing/2014/main" id="{00000000-0008-0000-0100-0000BA22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409575</xdr:colOff>
      <xdr:row>3</xdr:row>
      <xdr:rowOff>120015</xdr:rowOff>
    </xdr:from>
    <xdr:ext cx="104775" cy="257175"/>
    <xdr:sp macro="" textlink="">
      <xdr:nvSpPr>
        <xdr:cNvPr id="8891" name="Text Box 16">
          <a:extLst>
            <a:ext uri="{FF2B5EF4-FFF2-40B4-BE49-F238E27FC236}">
              <a16:creationId xmlns:a16="http://schemas.microsoft.com/office/drawing/2014/main" id="{00000000-0008-0000-0100-0000BB220000}"/>
            </a:ext>
          </a:extLst>
        </xdr:cNvPr>
        <xdr:cNvSpPr txBox="1">
          <a:spLocks noChangeArrowheads="1"/>
        </xdr:cNvSpPr>
      </xdr:nvSpPr>
      <xdr:spPr bwMode="auto">
        <a:xfrm>
          <a:off x="838200" y="12725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92" name="Text Box 1">
          <a:extLst>
            <a:ext uri="{FF2B5EF4-FFF2-40B4-BE49-F238E27FC236}">
              <a16:creationId xmlns:a16="http://schemas.microsoft.com/office/drawing/2014/main" id="{00000000-0008-0000-0100-0000BC22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93" name="Text Box 2">
          <a:extLst>
            <a:ext uri="{FF2B5EF4-FFF2-40B4-BE49-F238E27FC236}">
              <a16:creationId xmlns:a16="http://schemas.microsoft.com/office/drawing/2014/main" id="{00000000-0008-0000-0100-0000BD22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94" name="Text Box 3">
          <a:extLst>
            <a:ext uri="{FF2B5EF4-FFF2-40B4-BE49-F238E27FC236}">
              <a16:creationId xmlns:a16="http://schemas.microsoft.com/office/drawing/2014/main" id="{00000000-0008-0000-0100-0000BE22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95" name="Text Box 4">
          <a:extLst>
            <a:ext uri="{FF2B5EF4-FFF2-40B4-BE49-F238E27FC236}">
              <a16:creationId xmlns:a16="http://schemas.microsoft.com/office/drawing/2014/main" id="{00000000-0008-0000-0100-0000BF22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96" name="Text Box 5">
          <a:extLst>
            <a:ext uri="{FF2B5EF4-FFF2-40B4-BE49-F238E27FC236}">
              <a16:creationId xmlns:a16="http://schemas.microsoft.com/office/drawing/2014/main" id="{00000000-0008-0000-0100-0000C022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3</xdr:row>
      <xdr:rowOff>28575</xdr:rowOff>
    </xdr:from>
    <xdr:ext cx="104775" cy="257175"/>
    <xdr:sp macro="" textlink="">
      <xdr:nvSpPr>
        <xdr:cNvPr id="8897" name="Text Box 16">
          <a:extLst>
            <a:ext uri="{FF2B5EF4-FFF2-40B4-BE49-F238E27FC236}">
              <a16:creationId xmlns:a16="http://schemas.microsoft.com/office/drawing/2014/main" id="{00000000-0008-0000-0100-0000C1220000}"/>
            </a:ext>
          </a:extLst>
        </xdr:cNvPr>
        <xdr:cNvSpPr txBox="1">
          <a:spLocks noChangeArrowheads="1"/>
        </xdr:cNvSpPr>
      </xdr:nvSpPr>
      <xdr:spPr bwMode="auto">
        <a:xfrm>
          <a:off x="963385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3</xdr:row>
      <xdr:rowOff>130968</xdr:rowOff>
    </xdr:from>
    <xdr:ext cx="104775" cy="257175"/>
    <xdr:sp macro="" textlink="">
      <xdr:nvSpPr>
        <xdr:cNvPr id="8898" name="Text Box 4">
          <a:extLst>
            <a:ext uri="{FF2B5EF4-FFF2-40B4-BE49-F238E27FC236}">
              <a16:creationId xmlns:a16="http://schemas.microsoft.com/office/drawing/2014/main" id="{00000000-0008-0000-0100-0000C2220000}"/>
            </a:ext>
          </a:extLst>
        </xdr:cNvPr>
        <xdr:cNvSpPr txBox="1">
          <a:spLocks noChangeArrowheads="1"/>
        </xdr:cNvSpPr>
      </xdr:nvSpPr>
      <xdr:spPr bwMode="auto">
        <a:xfrm>
          <a:off x="440531" y="128349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517071</xdr:colOff>
      <xdr:row>5</xdr:row>
      <xdr:rowOff>108857</xdr:rowOff>
    </xdr:from>
    <xdr:ext cx="104775" cy="257175"/>
    <xdr:sp macro="" textlink="">
      <xdr:nvSpPr>
        <xdr:cNvPr id="8899" name="Text Box 1">
          <a:extLst>
            <a:ext uri="{FF2B5EF4-FFF2-40B4-BE49-F238E27FC236}">
              <a16:creationId xmlns:a16="http://schemas.microsoft.com/office/drawing/2014/main" id="{00000000-0008-0000-0100-0000C3220000}"/>
            </a:ext>
          </a:extLst>
        </xdr:cNvPr>
        <xdr:cNvSpPr txBox="1">
          <a:spLocks noChangeArrowheads="1"/>
        </xdr:cNvSpPr>
      </xdr:nvSpPr>
      <xdr:spPr bwMode="auto">
        <a:xfrm>
          <a:off x="945696" y="259488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425903</xdr:colOff>
      <xdr:row>10</xdr:row>
      <xdr:rowOff>137432</xdr:rowOff>
    </xdr:from>
    <xdr:ext cx="104775" cy="257175"/>
    <xdr:sp macro="" textlink="">
      <xdr:nvSpPr>
        <xdr:cNvPr id="8900" name="Text Box 16">
          <a:extLst>
            <a:ext uri="{FF2B5EF4-FFF2-40B4-BE49-F238E27FC236}">
              <a16:creationId xmlns:a16="http://schemas.microsoft.com/office/drawing/2014/main" id="{00000000-0008-0000-0100-0000C4220000}"/>
            </a:ext>
          </a:extLst>
        </xdr:cNvPr>
        <xdr:cNvSpPr txBox="1">
          <a:spLocks noChangeArrowheads="1"/>
        </xdr:cNvSpPr>
      </xdr:nvSpPr>
      <xdr:spPr bwMode="auto">
        <a:xfrm>
          <a:off x="854528" y="22424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19</xdr:row>
      <xdr:rowOff>71437</xdr:rowOff>
    </xdr:from>
    <xdr:ext cx="104775" cy="257175"/>
    <xdr:sp macro="" textlink="">
      <xdr:nvSpPr>
        <xdr:cNvPr id="8901" name="Text Box 5">
          <a:extLst>
            <a:ext uri="{FF2B5EF4-FFF2-40B4-BE49-F238E27FC236}">
              <a16:creationId xmlns:a16="http://schemas.microsoft.com/office/drawing/2014/main" id="{00000000-0008-0000-0100-0000C5220000}"/>
            </a:ext>
          </a:extLst>
        </xdr:cNvPr>
        <xdr:cNvSpPr txBox="1">
          <a:spLocks noChangeArrowheads="1"/>
        </xdr:cNvSpPr>
      </xdr:nvSpPr>
      <xdr:spPr bwMode="auto">
        <a:xfrm>
          <a:off x="345282" y="16049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902" name="Text Box 1">
          <a:extLst>
            <a:ext uri="{FF2B5EF4-FFF2-40B4-BE49-F238E27FC236}">
              <a16:creationId xmlns:a16="http://schemas.microsoft.com/office/drawing/2014/main" id="{00000000-0008-0000-0100-0000C622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903" name="Text Box 2">
          <a:extLst>
            <a:ext uri="{FF2B5EF4-FFF2-40B4-BE49-F238E27FC236}">
              <a16:creationId xmlns:a16="http://schemas.microsoft.com/office/drawing/2014/main" id="{00000000-0008-0000-0100-0000C722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904" name="Text Box 3">
          <a:extLst>
            <a:ext uri="{FF2B5EF4-FFF2-40B4-BE49-F238E27FC236}">
              <a16:creationId xmlns:a16="http://schemas.microsoft.com/office/drawing/2014/main" id="{00000000-0008-0000-0100-0000C822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905" name="Text Box 4">
          <a:extLst>
            <a:ext uri="{FF2B5EF4-FFF2-40B4-BE49-F238E27FC236}">
              <a16:creationId xmlns:a16="http://schemas.microsoft.com/office/drawing/2014/main" id="{00000000-0008-0000-0100-0000C922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906" name="Text Box 5">
          <a:extLst>
            <a:ext uri="{FF2B5EF4-FFF2-40B4-BE49-F238E27FC236}">
              <a16:creationId xmlns:a16="http://schemas.microsoft.com/office/drawing/2014/main" id="{00000000-0008-0000-0100-0000CA22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907" name="Text Box 1">
          <a:extLst>
            <a:ext uri="{FF2B5EF4-FFF2-40B4-BE49-F238E27FC236}">
              <a16:creationId xmlns:a16="http://schemas.microsoft.com/office/drawing/2014/main" id="{00000000-0008-0000-0100-0000CB22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908" name="Text Box 2">
          <a:extLst>
            <a:ext uri="{FF2B5EF4-FFF2-40B4-BE49-F238E27FC236}">
              <a16:creationId xmlns:a16="http://schemas.microsoft.com/office/drawing/2014/main" id="{00000000-0008-0000-0100-0000CC22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909" name="Text Box 3">
          <a:extLst>
            <a:ext uri="{FF2B5EF4-FFF2-40B4-BE49-F238E27FC236}">
              <a16:creationId xmlns:a16="http://schemas.microsoft.com/office/drawing/2014/main" id="{00000000-0008-0000-0100-0000CD22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910" name="Text Box 4">
          <a:extLst>
            <a:ext uri="{FF2B5EF4-FFF2-40B4-BE49-F238E27FC236}">
              <a16:creationId xmlns:a16="http://schemas.microsoft.com/office/drawing/2014/main" id="{00000000-0008-0000-0100-0000CE22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911" name="Text Box 1">
          <a:extLst>
            <a:ext uri="{FF2B5EF4-FFF2-40B4-BE49-F238E27FC236}">
              <a16:creationId xmlns:a16="http://schemas.microsoft.com/office/drawing/2014/main" id="{00000000-0008-0000-0100-0000CF22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912" name="Text Box 2">
          <a:extLst>
            <a:ext uri="{FF2B5EF4-FFF2-40B4-BE49-F238E27FC236}">
              <a16:creationId xmlns:a16="http://schemas.microsoft.com/office/drawing/2014/main" id="{00000000-0008-0000-0100-0000D022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913" name="Text Box 3">
          <a:extLst>
            <a:ext uri="{FF2B5EF4-FFF2-40B4-BE49-F238E27FC236}">
              <a16:creationId xmlns:a16="http://schemas.microsoft.com/office/drawing/2014/main" id="{00000000-0008-0000-0100-0000D122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914" name="Text Box 4">
          <a:extLst>
            <a:ext uri="{FF2B5EF4-FFF2-40B4-BE49-F238E27FC236}">
              <a16:creationId xmlns:a16="http://schemas.microsoft.com/office/drawing/2014/main" id="{00000000-0008-0000-0100-0000D2220000}"/>
            </a:ext>
          </a:extLst>
        </xdr:cNvPr>
        <xdr:cNvSpPr txBox="1">
          <a:spLocks noChangeArrowheads="1"/>
        </xdr:cNvSpPr>
      </xdr:nvSpPr>
      <xdr:spPr bwMode="auto">
        <a:xfrm>
          <a:off x="428625" y="134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15" name="Text Box 1">
          <a:extLst>
            <a:ext uri="{FF2B5EF4-FFF2-40B4-BE49-F238E27FC236}">
              <a16:creationId xmlns:a16="http://schemas.microsoft.com/office/drawing/2014/main" id="{00000000-0008-0000-0100-0000D322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16" name="Text Box 2">
          <a:extLst>
            <a:ext uri="{FF2B5EF4-FFF2-40B4-BE49-F238E27FC236}">
              <a16:creationId xmlns:a16="http://schemas.microsoft.com/office/drawing/2014/main" id="{00000000-0008-0000-0100-0000D422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17" name="Text Box 3">
          <a:extLst>
            <a:ext uri="{FF2B5EF4-FFF2-40B4-BE49-F238E27FC236}">
              <a16:creationId xmlns:a16="http://schemas.microsoft.com/office/drawing/2014/main" id="{00000000-0008-0000-0100-0000D522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18" name="Text Box 4">
          <a:extLst>
            <a:ext uri="{FF2B5EF4-FFF2-40B4-BE49-F238E27FC236}">
              <a16:creationId xmlns:a16="http://schemas.microsoft.com/office/drawing/2014/main" id="{00000000-0008-0000-0100-0000D622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19" name="Text Box 5">
          <a:extLst>
            <a:ext uri="{FF2B5EF4-FFF2-40B4-BE49-F238E27FC236}">
              <a16:creationId xmlns:a16="http://schemas.microsoft.com/office/drawing/2014/main" id="{00000000-0008-0000-0100-0000D722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20" name="Text Box 6">
          <a:extLst>
            <a:ext uri="{FF2B5EF4-FFF2-40B4-BE49-F238E27FC236}">
              <a16:creationId xmlns:a16="http://schemas.microsoft.com/office/drawing/2014/main" id="{00000000-0008-0000-0100-0000D822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1491683</xdr:colOff>
      <xdr:row>20</xdr:row>
      <xdr:rowOff>163286</xdr:rowOff>
    </xdr:from>
    <xdr:ext cx="104775" cy="257175"/>
    <xdr:sp macro="" textlink="">
      <xdr:nvSpPr>
        <xdr:cNvPr id="8921" name="Text Box 7">
          <a:extLst>
            <a:ext uri="{FF2B5EF4-FFF2-40B4-BE49-F238E27FC236}">
              <a16:creationId xmlns:a16="http://schemas.microsoft.com/office/drawing/2014/main" id="{00000000-0008-0000-0100-0000D9220000}"/>
            </a:ext>
          </a:extLst>
        </xdr:cNvPr>
        <xdr:cNvSpPr txBox="1">
          <a:spLocks noChangeArrowheads="1"/>
        </xdr:cNvSpPr>
      </xdr:nvSpPr>
      <xdr:spPr bwMode="auto">
        <a:xfrm>
          <a:off x="1920308" y="169681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3</xdr:row>
      <xdr:rowOff>28575</xdr:rowOff>
    </xdr:from>
    <xdr:ext cx="104775" cy="257175"/>
    <xdr:sp macro="" textlink="">
      <xdr:nvSpPr>
        <xdr:cNvPr id="8922" name="Text Box 16">
          <a:extLst>
            <a:ext uri="{FF2B5EF4-FFF2-40B4-BE49-F238E27FC236}">
              <a16:creationId xmlns:a16="http://schemas.microsoft.com/office/drawing/2014/main" id="{00000000-0008-0000-0100-0000DA220000}"/>
            </a:ext>
          </a:extLst>
        </xdr:cNvPr>
        <xdr:cNvSpPr txBox="1">
          <a:spLocks noChangeArrowheads="1"/>
        </xdr:cNvSpPr>
      </xdr:nvSpPr>
      <xdr:spPr bwMode="auto">
        <a:xfrm>
          <a:off x="1614828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23" name="Text Box 1">
          <a:extLst>
            <a:ext uri="{FF2B5EF4-FFF2-40B4-BE49-F238E27FC236}">
              <a16:creationId xmlns:a16="http://schemas.microsoft.com/office/drawing/2014/main" id="{00000000-0008-0000-0100-0000DB22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24" name="Text Box 2">
          <a:extLst>
            <a:ext uri="{FF2B5EF4-FFF2-40B4-BE49-F238E27FC236}">
              <a16:creationId xmlns:a16="http://schemas.microsoft.com/office/drawing/2014/main" id="{00000000-0008-0000-0100-0000DC22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25" name="Text Box 3">
          <a:extLst>
            <a:ext uri="{FF2B5EF4-FFF2-40B4-BE49-F238E27FC236}">
              <a16:creationId xmlns:a16="http://schemas.microsoft.com/office/drawing/2014/main" id="{00000000-0008-0000-0100-0000DD22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26" name="Text Box 4">
          <a:extLst>
            <a:ext uri="{FF2B5EF4-FFF2-40B4-BE49-F238E27FC236}">
              <a16:creationId xmlns:a16="http://schemas.microsoft.com/office/drawing/2014/main" id="{00000000-0008-0000-0100-0000DE22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27" name="Text Box 5">
          <a:extLst>
            <a:ext uri="{FF2B5EF4-FFF2-40B4-BE49-F238E27FC236}">
              <a16:creationId xmlns:a16="http://schemas.microsoft.com/office/drawing/2014/main" id="{00000000-0008-0000-0100-0000DF22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8928" name="Text Box 1">
          <a:extLst>
            <a:ext uri="{FF2B5EF4-FFF2-40B4-BE49-F238E27FC236}">
              <a16:creationId xmlns:a16="http://schemas.microsoft.com/office/drawing/2014/main" id="{00000000-0008-0000-0100-0000E022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8929" name="Text Box 2">
          <a:extLst>
            <a:ext uri="{FF2B5EF4-FFF2-40B4-BE49-F238E27FC236}">
              <a16:creationId xmlns:a16="http://schemas.microsoft.com/office/drawing/2014/main" id="{00000000-0008-0000-0100-0000E122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8930" name="Text Box 3">
          <a:extLst>
            <a:ext uri="{FF2B5EF4-FFF2-40B4-BE49-F238E27FC236}">
              <a16:creationId xmlns:a16="http://schemas.microsoft.com/office/drawing/2014/main" id="{00000000-0008-0000-0100-0000E222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8931" name="Text Box 4">
          <a:extLst>
            <a:ext uri="{FF2B5EF4-FFF2-40B4-BE49-F238E27FC236}">
              <a16:creationId xmlns:a16="http://schemas.microsoft.com/office/drawing/2014/main" id="{00000000-0008-0000-0100-0000E322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8932" name="Text Box 5">
          <a:extLst>
            <a:ext uri="{FF2B5EF4-FFF2-40B4-BE49-F238E27FC236}">
              <a16:creationId xmlns:a16="http://schemas.microsoft.com/office/drawing/2014/main" id="{00000000-0008-0000-0100-0000E422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8933" name="Text Box 16">
          <a:extLst>
            <a:ext uri="{FF2B5EF4-FFF2-40B4-BE49-F238E27FC236}">
              <a16:creationId xmlns:a16="http://schemas.microsoft.com/office/drawing/2014/main" id="{00000000-0008-0000-0100-0000E522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16</xdr:row>
      <xdr:rowOff>180294</xdr:rowOff>
    </xdr:from>
    <xdr:ext cx="104775" cy="257175"/>
    <xdr:sp macro="" textlink="">
      <xdr:nvSpPr>
        <xdr:cNvPr id="8934" name="Text Box 5">
          <a:extLst>
            <a:ext uri="{FF2B5EF4-FFF2-40B4-BE49-F238E27FC236}">
              <a16:creationId xmlns:a16="http://schemas.microsoft.com/office/drawing/2014/main" id="{00000000-0008-0000-0100-0000E6220000}"/>
            </a:ext>
          </a:extLst>
        </xdr:cNvPr>
        <xdr:cNvSpPr txBox="1">
          <a:spLocks noChangeArrowheads="1"/>
        </xdr:cNvSpPr>
      </xdr:nvSpPr>
      <xdr:spPr bwMode="auto">
        <a:xfrm>
          <a:off x="447335" y="9518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35" name="Text Box 1">
          <a:extLst>
            <a:ext uri="{FF2B5EF4-FFF2-40B4-BE49-F238E27FC236}">
              <a16:creationId xmlns:a16="http://schemas.microsoft.com/office/drawing/2014/main" id="{00000000-0008-0000-0100-0000E722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36" name="Text Box 2">
          <a:extLst>
            <a:ext uri="{FF2B5EF4-FFF2-40B4-BE49-F238E27FC236}">
              <a16:creationId xmlns:a16="http://schemas.microsoft.com/office/drawing/2014/main" id="{00000000-0008-0000-0100-0000E822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37" name="Text Box 3">
          <a:extLst>
            <a:ext uri="{FF2B5EF4-FFF2-40B4-BE49-F238E27FC236}">
              <a16:creationId xmlns:a16="http://schemas.microsoft.com/office/drawing/2014/main" id="{00000000-0008-0000-0100-0000E922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38" name="Text Box 4">
          <a:extLst>
            <a:ext uri="{FF2B5EF4-FFF2-40B4-BE49-F238E27FC236}">
              <a16:creationId xmlns:a16="http://schemas.microsoft.com/office/drawing/2014/main" id="{00000000-0008-0000-0100-0000EA22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39" name="Text Box 5">
          <a:extLst>
            <a:ext uri="{FF2B5EF4-FFF2-40B4-BE49-F238E27FC236}">
              <a16:creationId xmlns:a16="http://schemas.microsoft.com/office/drawing/2014/main" id="{00000000-0008-0000-0100-0000EB22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40" name="Text Box 1">
          <a:extLst>
            <a:ext uri="{FF2B5EF4-FFF2-40B4-BE49-F238E27FC236}">
              <a16:creationId xmlns:a16="http://schemas.microsoft.com/office/drawing/2014/main" id="{00000000-0008-0000-0100-0000EC22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41" name="Text Box 2">
          <a:extLst>
            <a:ext uri="{FF2B5EF4-FFF2-40B4-BE49-F238E27FC236}">
              <a16:creationId xmlns:a16="http://schemas.microsoft.com/office/drawing/2014/main" id="{00000000-0008-0000-0100-0000ED22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42" name="Text Box 3">
          <a:extLst>
            <a:ext uri="{FF2B5EF4-FFF2-40B4-BE49-F238E27FC236}">
              <a16:creationId xmlns:a16="http://schemas.microsoft.com/office/drawing/2014/main" id="{00000000-0008-0000-0100-0000EE22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43" name="Text Box 4">
          <a:extLst>
            <a:ext uri="{FF2B5EF4-FFF2-40B4-BE49-F238E27FC236}">
              <a16:creationId xmlns:a16="http://schemas.microsoft.com/office/drawing/2014/main" id="{00000000-0008-0000-0100-0000EF22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278471</xdr:colOff>
      <xdr:row>20</xdr:row>
      <xdr:rowOff>82732</xdr:rowOff>
    </xdr:from>
    <xdr:ext cx="104775" cy="257175"/>
    <xdr:sp macro="" textlink="">
      <xdr:nvSpPr>
        <xdr:cNvPr id="8944" name="Text Box 7">
          <a:extLst>
            <a:ext uri="{FF2B5EF4-FFF2-40B4-BE49-F238E27FC236}">
              <a16:creationId xmlns:a16="http://schemas.microsoft.com/office/drawing/2014/main" id="{00000000-0008-0000-0100-0000F0220000}"/>
            </a:ext>
          </a:extLst>
        </xdr:cNvPr>
        <xdr:cNvSpPr txBox="1">
          <a:spLocks noChangeArrowheads="1"/>
        </xdr:cNvSpPr>
      </xdr:nvSpPr>
      <xdr:spPr bwMode="auto">
        <a:xfrm>
          <a:off x="707096" y="16162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945" name="Text Box 1">
          <a:extLst>
            <a:ext uri="{FF2B5EF4-FFF2-40B4-BE49-F238E27FC236}">
              <a16:creationId xmlns:a16="http://schemas.microsoft.com/office/drawing/2014/main" id="{00000000-0008-0000-0100-0000F122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946" name="Text Box 2">
          <a:extLst>
            <a:ext uri="{FF2B5EF4-FFF2-40B4-BE49-F238E27FC236}">
              <a16:creationId xmlns:a16="http://schemas.microsoft.com/office/drawing/2014/main" id="{00000000-0008-0000-0100-0000F222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947" name="Text Box 3">
          <a:extLst>
            <a:ext uri="{FF2B5EF4-FFF2-40B4-BE49-F238E27FC236}">
              <a16:creationId xmlns:a16="http://schemas.microsoft.com/office/drawing/2014/main" id="{00000000-0008-0000-0100-0000F322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948" name="Text Box 1">
          <a:extLst>
            <a:ext uri="{FF2B5EF4-FFF2-40B4-BE49-F238E27FC236}">
              <a16:creationId xmlns:a16="http://schemas.microsoft.com/office/drawing/2014/main" id="{00000000-0008-0000-0100-0000F422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949" name="Text Box 2">
          <a:extLst>
            <a:ext uri="{FF2B5EF4-FFF2-40B4-BE49-F238E27FC236}">
              <a16:creationId xmlns:a16="http://schemas.microsoft.com/office/drawing/2014/main" id="{00000000-0008-0000-0100-0000F522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950" name="Text Box 3">
          <a:extLst>
            <a:ext uri="{FF2B5EF4-FFF2-40B4-BE49-F238E27FC236}">
              <a16:creationId xmlns:a16="http://schemas.microsoft.com/office/drawing/2014/main" id="{00000000-0008-0000-0100-0000F622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951" name="Text Box 4">
          <a:extLst>
            <a:ext uri="{FF2B5EF4-FFF2-40B4-BE49-F238E27FC236}">
              <a16:creationId xmlns:a16="http://schemas.microsoft.com/office/drawing/2014/main" id="{00000000-0008-0000-0100-0000F722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952" name="Text Box 5">
          <a:extLst>
            <a:ext uri="{FF2B5EF4-FFF2-40B4-BE49-F238E27FC236}">
              <a16:creationId xmlns:a16="http://schemas.microsoft.com/office/drawing/2014/main" id="{00000000-0008-0000-0100-0000F822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953" name="Text Box 6">
          <a:extLst>
            <a:ext uri="{FF2B5EF4-FFF2-40B4-BE49-F238E27FC236}">
              <a16:creationId xmlns:a16="http://schemas.microsoft.com/office/drawing/2014/main" id="{00000000-0008-0000-0100-0000F922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8954" name="Text Box 16">
          <a:extLst>
            <a:ext uri="{FF2B5EF4-FFF2-40B4-BE49-F238E27FC236}">
              <a16:creationId xmlns:a16="http://schemas.microsoft.com/office/drawing/2014/main" id="{00000000-0008-0000-0100-0000FA220000}"/>
            </a:ext>
          </a:extLst>
        </xdr:cNvPr>
        <xdr:cNvSpPr txBox="1">
          <a:spLocks noChangeArrowheads="1"/>
        </xdr:cNvSpPr>
      </xdr:nvSpPr>
      <xdr:spPr bwMode="auto">
        <a:xfrm>
          <a:off x="800100" y="80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955" name="Text Box 1">
          <a:extLst>
            <a:ext uri="{FF2B5EF4-FFF2-40B4-BE49-F238E27FC236}">
              <a16:creationId xmlns:a16="http://schemas.microsoft.com/office/drawing/2014/main" id="{00000000-0008-0000-0100-0000FB22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956" name="Text Box 2">
          <a:extLst>
            <a:ext uri="{FF2B5EF4-FFF2-40B4-BE49-F238E27FC236}">
              <a16:creationId xmlns:a16="http://schemas.microsoft.com/office/drawing/2014/main" id="{00000000-0008-0000-0100-0000FC22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957" name="Text Box 3">
          <a:extLst>
            <a:ext uri="{FF2B5EF4-FFF2-40B4-BE49-F238E27FC236}">
              <a16:creationId xmlns:a16="http://schemas.microsoft.com/office/drawing/2014/main" id="{00000000-0008-0000-0100-0000FD22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958" name="Text Box 4">
          <a:extLst>
            <a:ext uri="{FF2B5EF4-FFF2-40B4-BE49-F238E27FC236}">
              <a16:creationId xmlns:a16="http://schemas.microsoft.com/office/drawing/2014/main" id="{00000000-0008-0000-0100-0000FE22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959" name="Text Box 5">
          <a:extLst>
            <a:ext uri="{FF2B5EF4-FFF2-40B4-BE49-F238E27FC236}">
              <a16:creationId xmlns:a16="http://schemas.microsoft.com/office/drawing/2014/main" id="{00000000-0008-0000-0100-0000FF22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960" name="Text Box 1">
          <a:extLst>
            <a:ext uri="{FF2B5EF4-FFF2-40B4-BE49-F238E27FC236}">
              <a16:creationId xmlns:a16="http://schemas.microsoft.com/office/drawing/2014/main" id="{00000000-0008-0000-0100-00000023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961" name="Text Box 2">
          <a:extLst>
            <a:ext uri="{FF2B5EF4-FFF2-40B4-BE49-F238E27FC236}">
              <a16:creationId xmlns:a16="http://schemas.microsoft.com/office/drawing/2014/main" id="{00000000-0008-0000-0100-00000123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962" name="Text Box 3">
          <a:extLst>
            <a:ext uri="{FF2B5EF4-FFF2-40B4-BE49-F238E27FC236}">
              <a16:creationId xmlns:a16="http://schemas.microsoft.com/office/drawing/2014/main" id="{00000000-0008-0000-0100-00000223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8963" name="Text Box 4">
          <a:extLst>
            <a:ext uri="{FF2B5EF4-FFF2-40B4-BE49-F238E27FC236}">
              <a16:creationId xmlns:a16="http://schemas.microsoft.com/office/drawing/2014/main" id="{00000000-0008-0000-0100-00000323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64" name="Text Box 1">
          <a:extLst>
            <a:ext uri="{FF2B5EF4-FFF2-40B4-BE49-F238E27FC236}">
              <a16:creationId xmlns:a16="http://schemas.microsoft.com/office/drawing/2014/main" id="{00000000-0008-0000-0100-000004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8965" name="Text Box 16">
          <a:extLst>
            <a:ext uri="{FF2B5EF4-FFF2-40B4-BE49-F238E27FC236}">
              <a16:creationId xmlns:a16="http://schemas.microsoft.com/office/drawing/2014/main" id="{00000000-0008-0000-0100-00000523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8966" name="Text Box 5">
          <a:extLst>
            <a:ext uri="{FF2B5EF4-FFF2-40B4-BE49-F238E27FC236}">
              <a16:creationId xmlns:a16="http://schemas.microsoft.com/office/drawing/2014/main" id="{00000000-0008-0000-0100-000006230000}"/>
            </a:ext>
          </a:extLst>
        </xdr:cNvPr>
        <xdr:cNvSpPr txBox="1">
          <a:spLocks noChangeArrowheads="1"/>
        </xdr:cNvSpPr>
      </xdr:nvSpPr>
      <xdr:spPr bwMode="auto">
        <a:xfrm>
          <a:off x="345282" y="10334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8967" name="Text Box 16">
          <a:extLst>
            <a:ext uri="{FF2B5EF4-FFF2-40B4-BE49-F238E27FC236}">
              <a16:creationId xmlns:a16="http://schemas.microsoft.com/office/drawing/2014/main" id="{00000000-0008-0000-0100-00000723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8968" name="Text Box 5">
          <a:extLst>
            <a:ext uri="{FF2B5EF4-FFF2-40B4-BE49-F238E27FC236}">
              <a16:creationId xmlns:a16="http://schemas.microsoft.com/office/drawing/2014/main" id="{00000000-0008-0000-0100-000008230000}"/>
            </a:ext>
          </a:extLst>
        </xdr:cNvPr>
        <xdr:cNvSpPr txBox="1">
          <a:spLocks noChangeArrowheads="1"/>
        </xdr:cNvSpPr>
      </xdr:nvSpPr>
      <xdr:spPr bwMode="auto">
        <a:xfrm>
          <a:off x="345282" y="10334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69" name="Text Box 1">
          <a:extLst>
            <a:ext uri="{FF2B5EF4-FFF2-40B4-BE49-F238E27FC236}">
              <a16:creationId xmlns:a16="http://schemas.microsoft.com/office/drawing/2014/main" id="{00000000-0008-0000-0100-000009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70" name="Text Box 2">
          <a:extLst>
            <a:ext uri="{FF2B5EF4-FFF2-40B4-BE49-F238E27FC236}">
              <a16:creationId xmlns:a16="http://schemas.microsoft.com/office/drawing/2014/main" id="{00000000-0008-0000-0100-00000A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71" name="Text Box 3">
          <a:extLst>
            <a:ext uri="{FF2B5EF4-FFF2-40B4-BE49-F238E27FC236}">
              <a16:creationId xmlns:a16="http://schemas.microsoft.com/office/drawing/2014/main" id="{00000000-0008-0000-0100-00000B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72" name="Text Box 4">
          <a:extLst>
            <a:ext uri="{FF2B5EF4-FFF2-40B4-BE49-F238E27FC236}">
              <a16:creationId xmlns:a16="http://schemas.microsoft.com/office/drawing/2014/main" id="{00000000-0008-0000-0100-00000C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73" name="Text Box 5">
          <a:extLst>
            <a:ext uri="{FF2B5EF4-FFF2-40B4-BE49-F238E27FC236}">
              <a16:creationId xmlns:a16="http://schemas.microsoft.com/office/drawing/2014/main" id="{00000000-0008-0000-0100-00000D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74" name="Text Box 1">
          <a:extLst>
            <a:ext uri="{FF2B5EF4-FFF2-40B4-BE49-F238E27FC236}">
              <a16:creationId xmlns:a16="http://schemas.microsoft.com/office/drawing/2014/main" id="{00000000-0008-0000-0100-00000E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75" name="Text Box 2">
          <a:extLst>
            <a:ext uri="{FF2B5EF4-FFF2-40B4-BE49-F238E27FC236}">
              <a16:creationId xmlns:a16="http://schemas.microsoft.com/office/drawing/2014/main" id="{00000000-0008-0000-0100-00000F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76" name="Text Box 3">
          <a:extLst>
            <a:ext uri="{FF2B5EF4-FFF2-40B4-BE49-F238E27FC236}">
              <a16:creationId xmlns:a16="http://schemas.microsoft.com/office/drawing/2014/main" id="{00000000-0008-0000-0100-000010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77" name="Text Box 4">
          <a:extLst>
            <a:ext uri="{FF2B5EF4-FFF2-40B4-BE49-F238E27FC236}">
              <a16:creationId xmlns:a16="http://schemas.microsoft.com/office/drawing/2014/main" id="{00000000-0008-0000-0100-000011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78" name="Text Box 1">
          <a:extLst>
            <a:ext uri="{FF2B5EF4-FFF2-40B4-BE49-F238E27FC236}">
              <a16:creationId xmlns:a16="http://schemas.microsoft.com/office/drawing/2014/main" id="{00000000-0008-0000-0100-000012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79" name="Text Box 2">
          <a:extLst>
            <a:ext uri="{FF2B5EF4-FFF2-40B4-BE49-F238E27FC236}">
              <a16:creationId xmlns:a16="http://schemas.microsoft.com/office/drawing/2014/main" id="{00000000-0008-0000-0100-000013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80" name="Text Box 3">
          <a:extLst>
            <a:ext uri="{FF2B5EF4-FFF2-40B4-BE49-F238E27FC236}">
              <a16:creationId xmlns:a16="http://schemas.microsoft.com/office/drawing/2014/main" id="{00000000-0008-0000-0100-000014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81" name="Text Box 4">
          <a:extLst>
            <a:ext uri="{FF2B5EF4-FFF2-40B4-BE49-F238E27FC236}">
              <a16:creationId xmlns:a16="http://schemas.microsoft.com/office/drawing/2014/main" id="{00000000-0008-0000-0100-000015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82" name="Text Box 5">
          <a:extLst>
            <a:ext uri="{FF2B5EF4-FFF2-40B4-BE49-F238E27FC236}">
              <a16:creationId xmlns:a16="http://schemas.microsoft.com/office/drawing/2014/main" id="{00000000-0008-0000-0100-000016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983" name="Text Box 1">
          <a:extLst>
            <a:ext uri="{FF2B5EF4-FFF2-40B4-BE49-F238E27FC236}">
              <a16:creationId xmlns:a16="http://schemas.microsoft.com/office/drawing/2014/main" id="{00000000-0008-0000-0100-00001723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984" name="Text Box 2">
          <a:extLst>
            <a:ext uri="{FF2B5EF4-FFF2-40B4-BE49-F238E27FC236}">
              <a16:creationId xmlns:a16="http://schemas.microsoft.com/office/drawing/2014/main" id="{00000000-0008-0000-0100-00001823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985" name="Text Box 3">
          <a:extLst>
            <a:ext uri="{FF2B5EF4-FFF2-40B4-BE49-F238E27FC236}">
              <a16:creationId xmlns:a16="http://schemas.microsoft.com/office/drawing/2014/main" id="{00000000-0008-0000-0100-00001923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986" name="Text Box 4">
          <a:extLst>
            <a:ext uri="{FF2B5EF4-FFF2-40B4-BE49-F238E27FC236}">
              <a16:creationId xmlns:a16="http://schemas.microsoft.com/office/drawing/2014/main" id="{00000000-0008-0000-0100-00001A23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8987" name="Text Box 5">
          <a:extLst>
            <a:ext uri="{FF2B5EF4-FFF2-40B4-BE49-F238E27FC236}">
              <a16:creationId xmlns:a16="http://schemas.microsoft.com/office/drawing/2014/main" id="{00000000-0008-0000-0100-00001B23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</xdr:row>
      <xdr:rowOff>28575</xdr:rowOff>
    </xdr:from>
    <xdr:ext cx="104775" cy="257175"/>
    <xdr:sp macro="" textlink="">
      <xdr:nvSpPr>
        <xdr:cNvPr id="8988" name="Text Box 16">
          <a:extLst>
            <a:ext uri="{FF2B5EF4-FFF2-40B4-BE49-F238E27FC236}">
              <a16:creationId xmlns:a16="http://schemas.microsoft.com/office/drawing/2014/main" id="{00000000-0008-0000-0100-00001C230000}"/>
            </a:ext>
          </a:extLst>
        </xdr:cNvPr>
        <xdr:cNvSpPr txBox="1">
          <a:spLocks noChangeArrowheads="1"/>
        </xdr:cNvSpPr>
      </xdr:nvSpPr>
      <xdr:spPr bwMode="auto">
        <a:xfrm>
          <a:off x="800100" y="21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89" name="Text Box 1">
          <a:extLst>
            <a:ext uri="{FF2B5EF4-FFF2-40B4-BE49-F238E27FC236}">
              <a16:creationId xmlns:a16="http://schemas.microsoft.com/office/drawing/2014/main" id="{00000000-0008-0000-0100-00001D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90" name="Text Box 2">
          <a:extLst>
            <a:ext uri="{FF2B5EF4-FFF2-40B4-BE49-F238E27FC236}">
              <a16:creationId xmlns:a16="http://schemas.microsoft.com/office/drawing/2014/main" id="{00000000-0008-0000-0100-00001E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91" name="Text Box 3">
          <a:extLst>
            <a:ext uri="{FF2B5EF4-FFF2-40B4-BE49-F238E27FC236}">
              <a16:creationId xmlns:a16="http://schemas.microsoft.com/office/drawing/2014/main" id="{00000000-0008-0000-0100-00001F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92" name="Text Box 4">
          <a:extLst>
            <a:ext uri="{FF2B5EF4-FFF2-40B4-BE49-F238E27FC236}">
              <a16:creationId xmlns:a16="http://schemas.microsoft.com/office/drawing/2014/main" id="{00000000-0008-0000-0100-000020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93" name="Text Box 5">
          <a:extLst>
            <a:ext uri="{FF2B5EF4-FFF2-40B4-BE49-F238E27FC236}">
              <a16:creationId xmlns:a16="http://schemas.microsoft.com/office/drawing/2014/main" id="{00000000-0008-0000-0100-000021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8994" name="Text Box 16">
          <a:extLst>
            <a:ext uri="{FF2B5EF4-FFF2-40B4-BE49-F238E27FC236}">
              <a16:creationId xmlns:a16="http://schemas.microsoft.com/office/drawing/2014/main" id="{00000000-0008-0000-0100-00002223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95" name="Text Box 1">
          <a:extLst>
            <a:ext uri="{FF2B5EF4-FFF2-40B4-BE49-F238E27FC236}">
              <a16:creationId xmlns:a16="http://schemas.microsoft.com/office/drawing/2014/main" id="{00000000-0008-0000-0100-000023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96" name="Text Box 2">
          <a:extLst>
            <a:ext uri="{FF2B5EF4-FFF2-40B4-BE49-F238E27FC236}">
              <a16:creationId xmlns:a16="http://schemas.microsoft.com/office/drawing/2014/main" id="{00000000-0008-0000-0100-000024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97" name="Text Box 3">
          <a:extLst>
            <a:ext uri="{FF2B5EF4-FFF2-40B4-BE49-F238E27FC236}">
              <a16:creationId xmlns:a16="http://schemas.microsoft.com/office/drawing/2014/main" id="{00000000-0008-0000-0100-000025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8998" name="Text Box 4">
          <a:extLst>
            <a:ext uri="{FF2B5EF4-FFF2-40B4-BE49-F238E27FC236}">
              <a16:creationId xmlns:a16="http://schemas.microsoft.com/office/drawing/2014/main" id="{00000000-0008-0000-0100-000026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8999" name="Text Box 16">
          <a:extLst>
            <a:ext uri="{FF2B5EF4-FFF2-40B4-BE49-F238E27FC236}">
              <a16:creationId xmlns:a16="http://schemas.microsoft.com/office/drawing/2014/main" id="{00000000-0008-0000-0100-00002723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00" name="Text Box 1">
          <a:extLst>
            <a:ext uri="{FF2B5EF4-FFF2-40B4-BE49-F238E27FC236}">
              <a16:creationId xmlns:a16="http://schemas.microsoft.com/office/drawing/2014/main" id="{00000000-0008-0000-0100-000028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01" name="Text Box 2">
          <a:extLst>
            <a:ext uri="{FF2B5EF4-FFF2-40B4-BE49-F238E27FC236}">
              <a16:creationId xmlns:a16="http://schemas.microsoft.com/office/drawing/2014/main" id="{00000000-0008-0000-0100-000029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02" name="Text Box 3">
          <a:extLst>
            <a:ext uri="{FF2B5EF4-FFF2-40B4-BE49-F238E27FC236}">
              <a16:creationId xmlns:a16="http://schemas.microsoft.com/office/drawing/2014/main" id="{00000000-0008-0000-0100-00002A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03" name="Text Box 4">
          <a:extLst>
            <a:ext uri="{FF2B5EF4-FFF2-40B4-BE49-F238E27FC236}">
              <a16:creationId xmlns:a16="http://schemas.microsoft.com/office/drawing/2014/main" id="{00000000-0008-0000-0100-00002B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04" name="Text Box 5">
          <a:extLst>
            <a:ext uri="{FF2B5EF4-FFF2-40B4-BE49-F238E27FC236}">
              <a16:creationId xmlns:a16="http://schemas.microsoft.com/office/drawing/2014/main" id="{00000000-0008-0000-0100-00002C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9005" name="Text Box 16">
          <a:extLst>
            <a:ext uri="{FF2B5EF4-FFF2-40B4-BE49-F238E27FC236}">
              <a16:creationId xmlns:a16="http://schemas.microsoft.com/office/drawing/2014/main" id="{00000000-0008-0000-0100-00002D23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06" name="Text Box 1">
          <a:extLst>
            <a:ext uri="{FF2B5EF4-FFF2-40B4-BE49-F238E27FC236}">
              <a16:creationId xmlns:a16="http://schemas.microsoft.com/office/drawing/2014/main" id="{00000000-0008-0000-0100-00002E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07" name="Text Box 2">
          <a:extLst>
            <a:ext uri="{FF2B5EF4-FFF2-40B4-BE49-F238E27FC236}">
              <a16:creationId xmlns:a16="http://schemas.microsoft.com/office/drawing/2014/main" id="{00000000-0008-0000-0100-00002F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08" name="Text Box 3">
          <a:extLst>
            <a:ext uri="{FF2B5EF4-FFF2-40B4-BE49-F238E27FC236}">
              <a16:creationId xmlns:a16="http://schemas.microsoft.com/office/drawing/2014/main" id="{00000000-0008-0000-0100-000030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9009" name="Text Box 1">
          <a:extLst>
            <a:ext uri="{FF2B5EF4-FFF2-40B4-BE49-F238E27FC236}">
              <a16:creationId xmlns:a16="http://schemas.microsoft.com/office/drawing/2014/main" id="{00000000-0008-0000-0100-00003123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9010" name="Text Box 2">
          <a:extLst>
            <a:ext uri="{FF2B5EF4-FFF2-40B4-BE49-F238E27FC236}">
              <a16:creationId xmlns:a16="http://schemas.microsoft.com/office/drawing/2014/main" id="{00000000-0008-0000-0100-00003223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9011" name="Text Box 3">
          <a:extLst>
            <a:ext uri="{FF2B5EF4-FFF2-40B4-BE49-F238E27FC236}">
              <a16:creationId xmlns:a16="http://schemas.microsoft.com/office/drawing/2014/main" id="{00000000-0008-0000-0100-00003323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9012" name="Text Box 4">
          <a:extLst>
            <a:ext uri="{FF2B5EF4-FFF2-40B4-BE49-F238E27FC236}">
              <a16:creationId xmlns:a16="http://schemas.microsoft.com/office/drawing/2014/main" id="{00000000-0008-0000-0100-000034230000}"/>
            </a:ext>
          </a:extLst>
        </xdr:cNvPr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1162050</xdr:colOff>
      <xdr:row>3</xdr:row>
      <xdr:rowOff>114300</xdr:rowOff>
    </xdr:from>
    <xdr:ext cx="104775" cy="257175"/>
    <xdr:sp macro="" textlink="">
      <xdr:nvSpPr>
        <xdr:cNvPr id="9013" name="Text Box 16">
          <a:extLst>
            <a:ext uri="{FF2B5EF4-FFF2-40B4-BE49-F238E27FC236}">
              <a16:creationId xmlns:a16="http://schemas.microsoft.com/office/drawing/2014/main" id="{00000000-0008-0000-0100-000035230000}"/>
            </a:ext>
          </a:extLst>
        </xdr:cNvPr>
        <xdr:cNvSpPr txBox="1">
          <a:spLocks noChangeArrowheads="1"/>
        </xdr:cNvSpPr>
      </xdr:nvSpPr>
      <xdr:spPr bwMode="auto">
        <a:xfrm>
          <a:off x="1590675" y="504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14" name="Text Box 1">
          <a:extLst>
            <a:ext uri="{FF2B5EF4-FFF2-40B4-BE49-F238E27FC236}">
              <a16:creationId xmlns:a16="http://schemas.microsoft.com/office/drawing/2014/main" id="{00000000-0008-0000-0100-000036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15" name="Text Box 2">
          <a:extLst>
            <a:ext uri="{FF2B5EF4-FFF2-40B4-BE49-F238E27FC236}">
              <a16:creationId xmlns:a16="http://schemas.microsoft.com/office/drawing/2014/main" id="{00000000-0008-0000-0100-000037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16" name="Text Box 3">
          <a:extLst>
            <a:ext uri="{FF2B5EF4-FFF2-40B4-BE49-F238E27FC236}">
              <a16:creationId xmlns:a16="http://schemas.microsoft.com/office/drawing/2014/main" id="{00000000-0008-0000-0100-000038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17" name="Text Box 4">
          <a:extLst>
            <a:ext uri="{FF2B5EF4-FFF2-40B4-BE49-F238E27FC236}">
              <a16:creationId xmlns:a16="http://schemas.microsoft.com/office/drawing/2014/main" id="{00000000-0008-0000-0100-000039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18" name="Text Box 5">
          <a:extLst>
            <a:ext uri="{FF2B5EF4-FFF2-40B4-BE49-F238E27FC236}">
              <a16:creationId xmlns:a16="http://schemas.microsoft.com/office/drawing/2014/main" id="{00000000-0008-0000-0100-00003A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9019" name="Text Box 16">
          <a:extLst>
            <a:ext uri="{FF2B5EF4-FFF2-40B4-BE49-F238E27FC236}">
              <a16:creationId xmlns:a16="http://schemas.microsoft.com/office/drawing/2014/main" id="{00000000-0008-0000-0100-00003B23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20" name="Text Box 1">
          <a:extLst>
            <a:ext uri="{FF2B5EF4-FFF2-40B4-BE49-F238E27FC236}">
              <a16:creationId xmlns:a16="http://schemas.microsoft.com/office/drawing/2014/main" id="{00000000-0008-0000-0100-00003C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21" name="Text Box 2">
          <a:extLst>
            <a:ext uri="{FF2B5EF4-FFF2-40B4-BE49-F238E27FC236}">
              <a16:creationId xmlns:a16="http://schemas.microsoft.com/office/drawing/2014/main" id="{00000000-0008-0000-0100-00003D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22" name="Text Box 3">
          <a:extLst>
            <a:ext uri="{FF2B5EF4-FFF2-40B4-BE49-F238E27FC236}">
              <a16:creationId xmlns:a16="http://schemas.microsoft.com/office/drawing/2014/main" id="{00000000-0008-0000-0100-00003E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23" name="Text Box 4">
          <a:extLst>
            <a:ext uri="{FF2B5EF4-FFF2-40B4-BE49-F238E27FC236}">
              <a16:creationId xmlns:a16="http://schemas.microsoft.com/office/drawing/2014/main" id="{00000000-0008-0000-0100-00003F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9024" name="Text Box 16">
          <a:extLst>
            <a:ext uri="{FF2B5EF4-FFF2-40B4-BE49-F238E27FC236}">
              <a16:creationId xmlns:a16="http://schemas.microsoft.com/office/drawing/2014/main" id="{00000000-0008-0000-0100-00004023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25" name="Text Box 1">
          <a:extLst>
            <a:ext uri="{FF2B5EF4-FFF2-40B4-BE49-F238E27FC236}">
              <a16:creationId xmlns:a16="http://schemas.microsoft.com/office/drawing/2014/main" id="{00000000-0008-0000-0100-000041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26" name="Text Box 2">
          <a:extLst>
            <a:ext uri="{FF2B5EF4-FFF2-40B4-BE49-F238E27FC236}">
              <a16:creationId xmlns:a16="http://schemas.microsoft.com/office/drawing/2014/main" id="{00000000-0008-0000-0100-000042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27" name="Text Box 3">
          <a:extLst>
            <a:ext uri="{FF2B5EF4-FFF2-40B4-BE49-F238E27FC236}">
              <a16:creationId xmlns:a16="http://schemas.microsoft.com/office/drawing/2014/main" id="{00000000-0008-0000-0100-000043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28" name="Text Box 4">
          <a:extLst>
            <a:ext uri="{FF2B5EF4-FFF2-40B4-BE49-F238E27FC236}">
              <a16:creationId xmlns:a16="http://schemas.microsoft.com/office/drawing/2014/main" id="{00000000-0008-0000-0100-000044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29" name="Text Box 5">
          <a:extLst>
            <a:ext uri="{FF2B5EF4-FFF2-40B4-BE49-F238E27FC236}">
              <a16:creationId xmlns:a16="http://schemas.microsoft.com/office/drawing/2014/main" id="{00000000-0008-0000-0100-000045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17</xdr:row>
      <xdr:rowOff>28575</xdr:rowOff>
    </xdr:from>
    <xdr:ext cx="104775" cy="257175"/>
    <xdr:sp macro="" textlink="">
      <xdr:nvSpPr>
        <xdr:cNvPr id="9030" name="Text Box 16">
          <a:extLst>
            <a:ext uri="{FF2B5EF4-FFF2-40B4-BE49-F238E27FC236}">
              <a16:creationId xmlns:a16="http://schemas.microsoft.com/office/drawing/2014/main" id="{00000000-0008-0000-0100-000046230000}"/>
            </a:ext>
          </a:extLst>
        </xdr:cNvPr>
        <xdr:cNvSpPr txBox="1">
          <a:spLocks noChangeArrowheads="1"/>
        </xdr:cNvSpPr>
      </xdr:nvSpPr>
      <xdr:spPr bwMode="auto">
        <a:xfrm>
          <a:off x="963385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105985</xdr:colOff>
      <xdr:row>17</xdr:row>
      <xdr:rowOff>96307</xdr:rowOff>
    </xdr:from>
    <xdr:ext cx="104775" cy="257175"/>
    <xdr:sp macro="" textlink="">
      <xdr:nvSpPr>
        <xdr:cNvPr id="9031" name="Text Box 16">
          <a:extLst>
            <a:ext uri="{FF2B5EF4-FFF2-40B4-BE49-F238E27FC236}">
              <a16:creationId xmlns:a16="http://schemas.microsoft.com/office/drawing/2014/main" id="{00000000-0008-0000-0100-000047230000}"/>
            </a:ext>
          </a:extLst>
        </xdr:cNvPr>
        <xdr:cNvSpPr txBox="1">
          <a:spLocks noChangeArrowheads="1"/>
        </xdr:cNvSpPr>
      </xdr:nvSpPr>
      <xdr:spPr bwMode="auto">
        <a:xfrm>
          <a:off x="534610" y="10583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32" name="Text Box 1">
          <a:extLst>
            <a:ext uri="{FF2B5EF4-FFF2-40B4-BE49-F238E27FC236}">
              <a16:creationId xmlns:a16="http://schemas.microsoft.com/office/drawing/2014/main" id="{00000000-0008-0000-0100-000048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33" name="Text Box 2">
          <a:extLst>
            <a:ext uri="{FF2B5EF4-FFF2-40B4-BE49-F238E27FC236}">
              <a16:creationId xmlns:a16="http://schemas.microsoft.com/office/drawing/2014/main" id="{00000000-0008-0000-0100-000049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34" name="Text Box 3">
          <a:extLst>
            <a:ext uri="{FF2B5EF4-FFF2-40B4-BE49-F238E27FC236}">
              <a16:creationId xmlns:a16="http://schemas.microsoft.com/office/drawing/2014/main" id="{00000000-0008-0000-0100-00004A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35" name="Text Box 4">
          <a:extLst>
            <a:ext uri="{FF2B5EF4-FFF2-40B4-BE49-F238E27FC236}">
              <a16:creationId xmlns:a16="http://schemas.microsoft.com/office/drawing/2014/main" id="{00000000-0008-0000-0100-00004B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36" name="Text Box 1">
          <a:extLst>
            <a:ext uri="{FF2B5EF4-FFF2-40B4-BE49-F238E27FC236}">
              <a16:creationId xmlns:a16="http://schemas.microsoft.com/office/drawing/2014/main" id="{00000000-0008-0000-0100-00004C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37" name="Text Box 2">
          <a:extLst>
            <a:ext uri="{FF2B5EF4-FFF2-40B4-BE49-F238E27FC236}">
              <a16:creationId xmlns:a16="http://schemas.microsoft.com/office/drawing/2014/main" id="{00000000-0008-0000-0100-00004D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38" name="Text Box 3">
          <a:extLst>
            <a:ext uri="{FF2B5EF4-FFF2-40B4-BE49-F238E27FC236}">
              <a16:creationId xmlns:a16="http://schemas.microsoft.com/office/drawing/2014/main" id="{00000000-0008-0000-0100-00004E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39" name="Text Box 4">
          <a:extLst>
            <a:ext uri="{FF2B5EF4-FFF2-40B4-BE49-F238E27FC236}">
              <a16:creationId xmlns:a16="http://schemas.microsoft.com/office/drawing/2014/main" id="{00000000-0008-0000-0100-00004F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40" name="Text Box 5">
          <a:extLst>
            <a:ext uri="{FF2B5EF4-FFF2-40B4-BE49-F238E27FC236}">
              <a16:creationId xmlns:a16="http://schemas.microsoft.com/office/drawing/2014/main" id="{00000000-0008-0000-0100-000050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41" name="Text Box 6">
          <a:extLst>
            <a:ext uri="{FF2B5EF4-FFF2-40B4-BE49-F238E27FC236}">
              <a16:creationId xmlns:a16="http://schemas.microsoft.com/office/drawing/2014/main" id="{00000000-0008-0000-0100-000051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17</xdr:row>
      <xdr:rowOff>28575</xdr:rowOff>
    </xdr:from>
    <xdr:ext cx="104775" cy="257175"/>
    <xdr:sp macro="" textlink="">
      <xdr:nvSpPr>
        <xdr:cNvPr id="9042" name="Text Box 16">
          <a:extLst>
            <a:ext uri="{FF2B5EF4-FFF2-40B4-BE49-F238E27FC236}">
              <a16:creationId xmlns:a16="http://schemas.microsoft.com/office/drawing/2014/main" id="{00000000-0008-0000-0100-000052230000}"/>
            </a:ext>
          </a:extLst>
        </xdr:cNvPr>
        <xdr:cNvSpPr txBox="1">
          <a:spLocks noChangeArrowheads="1"/>
        </xdr:cNvSpPr>
      </xdr:nvSpPr>
      <xdr:spPr bwMode="auto">
        <a:xfrm>
          <a:off x="1614828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9043" name="Text Box 16">
          <a:extLst>
            <a:ext uri="{FF2B5EF4-FFF2-40B4-BE49-F238E27FC236}">
              <a16:creationId xmlns:a16="http://schemas.microsoft.com/office/drawing/2014/main" id="{00000000-0008-0000-0100-00005323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10</xdr:row>
      <xdr:rowOff>180294</xdr:rowOff>
    </xdr:from>
    <xdr:ext cx="104775" cy="257175"/>
    <xdr:sp macro="" textlink="">
      <xdr:nvSpPr>
        <xdr:cNvPr id="9044" name="Text Box 5">
          <a:extLst>
            <a:ext uri="{FF2B5EF4-FFF2-40B4-BE49-F238E27FC236}">
              <a16:creationId xmlns:a16="http://schemas.microsoft.com/office/drawing/2014/main" id="{00000000-0008-0000-0100-000054230000}"/>
            </a:ext>
          </a:extLst>
        </xdr:cNvPr>
        <xdr:cNvSpPr txBox="1">
          <a:spLocks noChangeArrowheads="1"/>
        </xdr:cNvSpPr>
      </xdr:nvSpPr>
      <xdr:spPr bwMode="auto">
        <a:xfrm>
          <a:off x="447335" y="7613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45" name="Text Box 1">
          <a:extLst>
            <a:ext uri="{FF2B5EF4-FFF2-40B4-BE49-F238E27FC236}">
              <a16:creationId xmlns:a16="http://schemas.microsoft.com/office/drawing/2014/main" id="{00000000-0008-0000-0100-000055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46" name="Text Box 2">
          <a:extLst>
            <a:ext uri="{FF2B5EF4-FFF2-40B4-BE49-F238E27FC236}">
              <a16:creationId xmlns:a16="http://schemas.microsoft.com/office/drawing/2014/main" id="{00000000-0008-0000-0100-000056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47" name="Text Box 3">
          <a:extLst>
            <a:ext uri="{FF2B5EF4-FFF2-40B4-BE49-F238E27FC236}">
              <a16:creationId xmlns:a16="http://schemas.microsoft.com/office/drawing/2014/main" id="{00000000-0008-0000-0100-000057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48" name="Text Box 4">
          <a:extLst>
            <a:ext uri="{FF2B5EF4-FFF2-40B4-BE49-F238E27FC236}">
              <a16:creationId xmlns:a16="http://schemas.microsoft.com/office/drawing/2014/main" id="{00000000-0008-0000-0100-000058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49" name="Text Box 5">
          <a:extLst>
            <a:ext uri="{FF2B5EF4-FFF2-40B4-BE49-F238E27FC236}">
              <a16:creationId xmlns:a16="http://schemas.microsoft.com/office/drawing/2014/main" id="{00000000-0008-0000-0100-000059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50" name="Text Box 1">
          <a:extLst>
            <a:ext uri="{FF2B5EF4-FFF2-40B4-BE49-F238E27FC236}">
              <a16:creationId xmlns:a16="http://schemas.microsoft.com/office/drawing/2014/main" id="{00000000-0008-0000-0100-00005A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51" name="Text Box 2">
          <a:extLst>
            <a:ext uri="{FF2B5EF4-FFF2-40B4-BE49-F238E27FC236}">
              <a16:creationId xmlns:a16="http://schemas.microsoft.com/office/drawing/2014/main" id="{00000000-0008-0000-0100-00005B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52" name="Text Box 3">
          <a:extLst>
            <a:ext uri="{FF2B5EF4-FFF2-40B4-BE49-F238E27FC236}">
              <a16:creationId xmlns:a16="http://schemas.microsoft.com/office/drawing/2014/main" id="{00000000-0008-0000-0100-00005C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53" name="Text Box 4">
          <a:extLst>
            <a:ext uri="{FF2B5EF4-FFF2-40B4-BE49-F238E27FC236}">
              <a16:creationId xmlns:a16="http://schemas.microsoft.com/office/drawing/2014/main" id="{00000000-0008-0000-0100-00005D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430326</xdr:colOff>
      <xdr:row>11</xdr:row>
      <xdr:rowOff>95251</xdr:rowOff>
    </xdr:from>
    <xdr:ext cx="104775" cy="257175"/>
    <xdr:sp macro="" textlink="">
      <xdr:nvSpPr>
        <xdr:cNvPr id="9054" name="Text Box 7">
          <a:extLst>
            <a:ext uri="{FF2B5EF4-FFF2-40B4-BE49-F238E27FC236}">
              <a16:creationId xmlns:a16="http://schemas.microsoft.com/office/drawing/2014/main" id="{00000000-0008-0000-0100-00005E230000}"/>
            </a:ext>
          </a:extLst>
        </xdr:cNvPr>
        <xdr:cNvSpPr txBox="1">
          <a:spLocks noChangeArrowheads="1"/>
        </xdr:cNvSpPr>
      </xdr:nvSpPr>
      <xdr:spPr bwMode="auto">
        <a:xfrm>
          <a:off x="858951" y="239077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055" name="Text Box 1">
          <a:extLst>
            <a:ext uri="{FF2B5EF4-FFF2-40B4-BE49-F238E27FC236}">
              <a16:creationId xmlns:a16="http://schemas.microsoft.com/office/drawing/2014/main" id="{00000000-0008-0000-0100-00005F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056" name="Text Box 2">
          <a:extLst>
            <a:ext uri="{FF2B5EF4-FFF2-40B4-BE49-F238E27FC236}">
              <a16:creationId xmlns:a16="http://schemas.microsoft.com/office/drawing/2014/main" id="{00000000-0008-0000-0100-000060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057" name="Text Box 3">
          <a:extLst>
            <a:ext uri="{FF2B5EF4-FFF2-40B4-BE49-F238E27FC236}">
              <a16:creationId xmlns:a16="http://schemas.microsoft.com/office/drawing/2014/main" id="{00000000-0008-0000-0100-000061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13607</xdr:colOff>
      <xdr:row>17</xdr:row>
      <xdr:rowOff>122465</xdr:rowOff>
    </xdr:from>
    <xdr:ext cx="104775" cy="257175"/>
    <xdr:sp macro="" textlink="">
      <xdr:nvSpPr>
        <xdr:cNvPr id="9058" name="Text Box 3">
          <a:extLst>
            <a:ext uri="{FF2B5EF4-FFF2-40B4-BE49-F238E27FC236}">
              <a16:creationId xmlns:a16="http://schemas.microsoft.com/office/drawing/2014/main" id="{00000000-0008-0000-0100-000062230000}"/>
            </a:ext>
          </a:extLst>
        </xdr:cNvPr>
        <xdr:cNvSpPr txBox="1">
          <a:spLocks noChangeArrowheads="1"/>
        </xdr:cNvSpPr>
      </xdr:nvSpPr>
      <xdr:spPr bwMode="auto">
        <a:xfrm>
          <a:off x="442232" y="108449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059" name="Text Box 1">
          <a:extLst>
            <a:ext uri="{FF2B5EF4-FFF2-40B4-BE49-F238E27FC236}">
              <a16:creationId xmlns:a16="http://schemas.microsoft.com/office/drawing/2014/main" id="{00000000-0008-0000-0100-000063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060" name="Text Box 2">
          <a:extLst>
            <a:ext uri="{FF2B5EF4-FFF2-40B4-BE49-F238E27FC236}">
              <a16:creationId xmlns:a16="http://schemas.microsoft.com/office/drawing/2014/main" id="{00000000-0008-0000-0100-000064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061" name="Text Box 3">
          <a:extLst>
            <a:ext uri="{FF2B5EF4-FFF2-40B4-BE49-F238E27FC236}">
              <a16:creationId xmlns:a16="http://schemas.microsoft.com/office/drawing/2014/main" id="{00000000-0008-0000-0100-000065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062" name="Text Box 4">
          <a:extLst>
            <a:ext uri="{FF2B5EF4-FFF2-40B4-BE49-F238E27FC236}">
              <a16:creationId xmlns:a16="http://schemas.microsoft.com/office/drawing/2014/main" id="{00000000-0008-0000-0100-000066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063" name="Text Box 5">
          <a:extLst>
            <a:ext uri="{FF2B5EF4-FFF2-40B4-BE49-F238E27FC236}">
              <a16:creationId xmlns:a16="http://schemas.microsoft.com/office/drawing/2014/main" id="{00000000-0008-0000-0100-000067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064" name="Text Box 6">
          <a:extLst>
            <a:ext uri="{FF2B5EF4-FFF2-40B4-BE49-F238E27FC236}">
              <a16:creationId xmlns:a16="http://schemas.microsoft.com/office/drawing/2014/main" id="{00000000-0008-0000-0100-000068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10</xdr:row>
      <xdr:rowOff>28575</xdr:rowOff>
    </xdr:from>
    <xdr:ext cx="104775" cy="257175"/>
    <xdr:sp macro="" textlink="">
      <xdr:nvSpPr>
        <xdr:cNvPr id="9065" name="Text Box 16">
          <a:extLst>
            <a:ext uri="{FF2B5EF4-FFF2-40B4-BE49-F238E27FC236}">
              <a16:creationId xmlns:a16="http://schemas.microsoft.com/office/drawing/2014/main" id="{00000000-0008-0000-0100-000069230000}"/>
            </a:ext>
          </a:extLst>
        </xdr:cNvPr>
        <xdr:cNvSpPr txBox="1">
          <a:spLocks noChangeArrowheads="1"/>
        </xdr:cNvSpPr>
      </xdr:nvSpPr>
      <xdr:spPr bwMode="auto">
        <a:xfrm>
          <a:off x="800100" y="60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066" name="Text Box 1">
          <a:extLst>
            <a:ext uri="{FF2B5EF4-FFF2-40B4-BE49-F238E27FC236}">
              <a16:creationId xmlns:a16="http://schemas.microsoft.com/office/drawing/2014/main" id="{00000000-0008-0000-0100-00006A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067" name="Text Box 2">
          <a:extLst>
            <a:ext uri="{FF2B5EF4-FFF2-40B4-BE49-F238E27FC236}">
              <a16:creationId xmlns:a16="http://schemas.microsoft.com/office/drawing/2014/main" id="{00000000-0008-0000-0100-00006B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068" name="Text Box 3">
          <a:extLst>
            <a:ext uri="{FF2B5EF4-FFF2-40B4-BE49-F238E27FC236}">
              <a16:creationId xmlns:a16="http://schemas.microsoft.com/office/drawing/2014/main" id="{00000000-0008-0000-0100-00006C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069" name="Text Box 4">
          <a:extLst>
            <a:ext uri="{FF2B5EF4-FFF2-40B4-BE49-F238E27FC236}">
              <a16:creationId xmlns:a16="http://schemas.microsoft.com/office/drawing/2014/main" id="{00000000-0008-0000-0100-00006D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070" name="Text Box 5">
          <a:extLst>
            <a:ext uri="{FF2B5EF4-FFF2-40B4-BE49-F238E27FC236}">
              <a16:creationId xmlns:a16="http://schemas.microsoft.com/office/drawing/2014/main" id="{00000000-0008-0000-0100-00006E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071" name="Text Box 1">
          <a:extLst>
            <a:ext uri="{FF2B5EF4-FFF2-40B4-BE49-F238E27FC236}">
              <a16:creationId xmlns:a16="http://schemas.microsoft.com/office/drawing/2014/main" id="{00000000-0008-0000-0100-00006F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072" name="Text Box 2">
          <a:extLst>
            <a:ext uri="{FF2B5EF4-FFF2-40B4-BE49-F238E27FC236}">
              <a16:creationId xmlns:a16="http://schemas.microsoft.com/office/drawing/2014/main" id="{00000000-0008-0000-0100-000070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073" name="Text Box 3">
          <a:extLst>
            <a:ext uri="{FF2B5EF4-FFF2-40B4-BE49-F238E27FC236}">
              <a16:creationId xmlns:a16="http://schemas.microsoft.com/office/drawing/2014/main" id="{00000000-0008-0000-0100-000071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074" name="Text Box 1">
          <a:extLst>
            <a:ext uri="{FF2B5EF4-FFF2-40B4-BE49-F238E27FC236}">
              <a16:creationId xmlns:a16="http://schemas.microsoft.com/office/drawing/2014/main" id="{00000000-0008-0000-0100-00007223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9075" name="Text Box 16">
          <a:extLst>
            <a:ext uri="{FF2B5EF4-FFF2-40B4-BE49-F238E27FC236}">
              <a16:creationId xmlns:a16="http://schemas.microsoft.com/office/drawing/2014/main" id="{00000000-0008-0000-0100-000073230000}"/>
            </a:ext>
          </a:extLst>
        </xdr:cNvPr>
        <xdr:cNvSpPr txBox="1">
          <a:spLocks noChangeArrowheads="1"/>
        </xdr:cNvSpPr>
      </xdr:nvSpPr>
      <xdr:spPr bwMode="auto">
        <a:xfrm>
          <a:off x="800100" y="80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9076" name="Text Box 5">
          <a:extLst>
            <a:ext uri="{FF2B5EF4-FFF2-40B4-BE49-F238E27FC236}">
              <a16:creationId xmlns:a16="http://schemas.microsoft.com/office/drawing/2014/main" id="{00000000-0008-0000-0100-000074230000}"/>
            </a:ext>
          </a:extLst>
        </xdr:cNvPr>
        <xdr:cNvSpPr txBox="1">
          <a:spLocks noChangeArrowheads="1"/>
        </xdr:cNvSpPr>
      </xdr:nvSpPr>
      <xdr:spPr bwMode="auto">
        <a:xfrm>
          <a:off x="345282" y="10334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9077" name="Text Box 16">
          <a:extLst>
            <a:ext uri="{FF2B5EF4-FFF2-40B4-BE49-F238E27FC236}">
              <a16:creationId xmlns:a16="http://schemas.microsoft.com/office/drawing/2014/main" id="{00000000-0008-0000-0100-000075230000}"/>
            </a:ext>
          </a:extLst>
        </xdr:cNvPr>
        <xdr:cNvSpPr txBox="1">
          <a:spLocks noChangeArrowheads="1"/>
        </xdr:cNvSpPr>
      </xdr:nvSpPr>
      <xdr:spPr bwMode="auto">
        <a:xfrm>
          <a:off x="800100" y="80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9078" name="Text Box 5">
          <a:extLst>
            <a:ext uri="{FF2B5EF4-FFF2-40B4-BE49-F238E27FC236}">
              <a16:creationId xmlns:a16="http://schemas.microsoft.com/office/drawing/2014/main" id="{00000000-0008-0000-0100-000076230000}"/>
            </a:ext>
          </a:extLst>
        </xdr:cNvPr>
        <xdr:cNvSpPr txBox="1">
          <a:spLocks noChangeArrowheads="1"/>
        </xdr:cNvSpPr>
      </xdr:nvSpPr>
      <xdr:spPr bwMode="auto">
        <a:xfrm>
          <a:off x="345282" y="10334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079" name="Text Box 1">
          <a:extLst>
            <a:ext uri="{FF2B5EF4-FFF2-40B4-BE49-F238E27FC236}">
              <a16:creationId xmlns:a16="http://schemas.microsoft.com/office/drawing/2014/main" id="{00000000-0008-0000-0100-00007723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080" name="Text Box 2">
          <a:extLst>
            <a:ext uri="{FF2B5EF4-FFF2-40B4-BE49-F238E27FC236}">
              <a16:creationId xmlns:a16="http://schemas.microsoft.com/office/drawing/2014/main" id="{00000000-0008-0000-0100-00007823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081" name="Text Box 3">
          <a:extLst>
            <a:ext uri="{FF2B5EF4-FFF2-40B4-BE49-F238E27FC236}">
              <a16:creationId xmlns:a16="http://schemas.microsoft.com/office/drawing/2014/main" id="{00000000-0008-0000-0100-00007923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082" name="Text Box 4">
          <a:extLst>
            <a:ext uri="{FF2B5EF4-FFF2-40B4-BE49-F238E27FC236}">
              <a16:creationId xmlns:a16="http://schemas.microsoft.com/office/drawing/2014/main" id="{00000000-0008-0000-0100-00007A23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083" name="Text Box 5">
          <a:extLst>
            <a:ext uri="{FF2B5EF4-FFF2-40B4-BE49-F238E27FC236}">
              <a16:creationId xmlns:a16="http://schemas.microsoft.com/office/drawing/2014/main" id="{00000000-0008-0000-0100-00007B23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084" name="Text Box 1">
          <a:extLst>
            <a:ext uri="{FF2B5EF4-FFF2-40B4-BE49-F238E27FC236}">
              <a16:creationId xmlns:a16="http://schemas.microsoft.com/office/drawing/2014/main" id="{00000000-0008-0000-0100-00007C23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085" name="Text Box 2">
          <a:extLst>
            <a:ext uri="{FF2B5EF4-FFF2-40B4-BE49-F238E27FC236}">
              <a16:creationId xmlns:a16="http://schemas.microsoft.com/office/drawing/2014/main" id="{00000000-0008-0000-0100-00007D23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086" name="Text Box 3">
          <a:extLst>
            <a:ext uri="{FF2B5EF4-FFF2-40B4-BE49-F238E27FC236}">
              <a16:creationId xmlns:a16="http://schemas.microsoft.com/office/drawing/2014/main" id="{00000000-0008-0000-0100-00007E23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087" name="Text Box 4">
          <a:extLst>
            <a:ext uri="{FF2B5EF4-FFF2-40B4-BE49-F238E27FC236}">
              <a16:creationId xmlns:a16="http://schemas.microsoft.com/office/drawing/2014/main" id="{00000000-0008-0000-0100-00007F23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88" name="Text Box 1">
          <a:extLst>
            <a:ext uri="{FF2B5EF4-FFF2-40B4-BE49-F238E27FC236}">
              <a16:creationId xmlns:a16="http://schemas.microsoft.com/office/drawing/2014/main" id="{00000000-0008-0000-0100-000080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89" name="Text Box 2">
          <a:extLst>
            <a:ext uri="{FF2B5EF4-FFF2-40B4-BE49-F238E27FC236}">
              <a16:creationId xmlns:a16="http://schemas.microsoft.com/office/drawing/2014/main" id="{00000000-0008-0000-0100-000081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90" name="Text Box 3">
          <a:extLst>
            <a:ext uri="{FF2B5EF4-FFF2-40B4-BE49-F238E27FC236}">
              <a16:creationId xmlns:a16="http://schemas.microsoft.com/office/drawing/2014/main" id="{00000000-0008-0000-0100-000082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91" name="Text Box 4">
          <a:extLst>
            <a:ext uri="{FF2B5EF4-FFF2-40B4-BE49-F238E27FC236}">
              <a16:creationId xmlns:a16="http://schemas.microsoft.com/office/drawing/2014/main" id="{00000000-0008-0000-0100-000083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092" name="Text Box 5">
          <a:extLst>
            <a:ext uri="{FF2B5EF4-FFF2-40B4-BE49-F238E27FC236}">
              <a16:creationId xmlns:a16="http://schemas.microsoft.com/office/drawing/2014/main" id="{00000000-0008-0000-0100-000084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093" name="Text Box 1">
          <a:extLst>
            <a:ext uri="{FF2B5EF4-FFF2-40B4-BE49-F238E27FC236}">
              <a16:creationId xmlns:a16="http://schemas.microsoft.com/office/drawing/2014/main" id="{00000000-0008-0000-0100-00008523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094" name="Text Box 2">
          <a:extLst>
            <a:ext uri="{FF2B5EF4-FFF2-40B4-BE49-F238E27FC236}">
              <a16:creationId xmlns:a16="http://schemas.microsoft.com/office/drawing/2014/main" id="{00000000-0008-0000-0100-00008623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095" name="Text Box 3">
          <a:extLst>
            <a:ext uri="{FF2B5EF4-FFF2-40B4-BE49-F238E27FC236}">
              <a16:creationId xmlns:a16="http://schemas.microsoft.com/office/drawing/2014/main" id="{00000000-0008-0000-0100-00008723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096" name="Text Box 4">
          <a:extLst>
            <a:ext uri="{FF2B5EF4-FFF2-40B4-BE49-F238E27FC236}">
              <a16:creationId xmlns:a16="http://schemas.microsoft.com/office/drawing/2014/main" id="{00000000-0008-0000-0100-00008823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097" name="Text Box 5">
          <a:extLst>
            <a:ext uri="{FF2B5EF4-FFF2-40B4-BE49-F238E27FC236}">
              <a16:creationId xmlns:a16="http://schemas.microsoft.com/office/drawing/2014/main" id="{00000000-0008-0000-0100-00008923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098" name="Text Box 1">
          <a:extLst>
            <a:ext uri="{FF2B5EF4-FFF2-40B4-BE49-F238E27FC236}">
              <a16:creationId xmlns:a16="http://schemas.microsoft.com/office/drawing/2014/main" id="{00000000-0008-0000-0100-00008A23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099" name="Text Box 2">
          <a:extLst>
            <a:ext uri="{FF2B5EF4-FFF2-40B4-BE49-F238E27FC236}">
              <a16:creationId xmlns:a16="http://schemas.microsoft.com/office/drawing/2014/main" id="{00000000-0008-0000-0100-00008B23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100" name="Text Box 3">
          <a:extLst>
            <a:ext uri="{FF2B5EF4-FFF2-40B4-BE49-F238E27FC236}">
              <a16:creationId xmlns:a16="http://schemas.microsoft.com/office/drawing/2014/main" id="{00000000-0008-0000-0100-00008C23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101" name="Text Box 4">
          <a:extLst>
            <a:ext uri="{FF2B5EF4-FFF2-40B4-BE49-F238E27FC236}">
              <a16:creationId xmlns:a16="http://schemas.microsoft.com/office/drawing/2014/main" id="{00000000-0008-0000-0100-00008D23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102" name="Text Box 5">
          <a:extLst>
            <a:ext uri="{FF2B5EF4-FFF2-40B4-BE49-F238E27FC236}">
              <a16:creationId xmlns:a16="http://schemas.microsoft.com/office/drawing/2014/main" id="{00000000-0008-0000-0100-00008E23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103" name="Text Box 6">
          <a:extLst>
            <a:ext uri="{FF2B5EF4-FFF2-40B4-BE49-F238E27FC236}">
              <a16:creationId xmlns:a16="http://schemas.microsoft.com/office/drawing/2014/main" id="{00000000-0008-0000-0100-00008F230000}"/>
            </a:ext>
          </a:extLst>
        </xdr:cNvPr>
        <xdr:cNvSpPr txBox="1">
          <a:spLocks noChangeArrowheads="1"/>
        </xdr:cNvSpPr>
      </xdr:nvSpPr>
      <xdr:spPr bwMode="auto">
        <a:xfrm>
          <a:off x="428625" y="2105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04" name="Text Box 1">
          <a:extLst>
            <a:ext uri="{FF2B5EF4-FFF2-40B4-BE49-F238E27FC236}">
              <a16:creationId xmlns:a16="http://schemas.microsoft.com/office/drawing/2014/main" id="{00000000-0008-0000-0100-000090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05" name="Text Box 2">
          <a:extLst>
            <a:ext uri="{FF2B5EF4-FFF2-40B4-BE49-F238E27FC236}">
              <a16:creationId xmlns:a16="http://schemas.microsoft.com/office/drawing/2014/main" id="{00000000-0008-0000-0100-000091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06" name="Text Box 3">
          <a:extLst>
            <a:ext uri="{FF2B5EF4-FFF2-40B4-BE49-F238E27FC236}">
              <a16:creationId xmlns:a16="http://schemas.microsoft.com/office/drawing/2014/main" id="{00000000-0008-0000-0100-000092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07" name="Text Box 4">
          <a:extLst>
            <a:ext uri="{FF2B5EF4-FFF2-40B4-BE49-F238E27FC236}">
              <a16:creationId xmlns:a16="http://schemas.microsoft.com/office/drawing/2014/main" id="{00000000-0008-0000-0100-000093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08" name="Text Box 5">
          <a:extLst>
            <a:ext uri="{FF2B5EF4-FFF2-40B4-BE49-F238E27FC236}">
              <a16:creationId xmlns:a16="http://schemas.microsoft.com/office/drawing/2014/main" id="{00000000-0008-0000-0100-000094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9109" name="Text Box 16">
          <a:extLst>
            <a:ext uri="{FF2B5EF4-FFF2-40B4-BE49-F238E27FC236}">
              <a16:creationId xmlns:a16="http://schemas.microsoft.com/office/drawing/2014/main" id="{00000000-0008-0000-0100-00009523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10" name="Text Box 1">
          <a:extLst>
            <a:ext uri="{FF2B5EF4-FFF2-40B4-BE49-F238E27FC236}">
              <a16:creationId xmlns:a16="http://schemas.microsoft.com/office/drawing/2014/main" id="{00000000-0008-0000-0100-000096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11" name="Text Box 2">
          <a:extLst>
            <a:ext uri="{FF2B5EF4-FFF2-40B4-BE49-F238E27FC236}">
              <a16:creationId xmlns:a16="http://schemas.microsoft.com/office/drawing/2014/main" id="{00000000-0008-0000-0100-000097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12" name="Text Box 3">
          <a:extLst>
            <a:ext uri="{FF2B5EF4-FFF2-40B4-BE49-F238E27FC236}">
              <a16:creationId xmlns:a16="http://schemas.microsoft.com/office/drawing/2014/main" id="{00000000-0008-0000-0100-000098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13" name="Text Box 4">
          <a:extLst>
            <a:ext uri="{FF2B5EF4-FFF2-40B4-BE49-F238E27FC236}">
              <a16:creationId xmlns:a16="http://schemas.microsoft.com/office/drawing/2014/main" id="{00000000-0008-0000-0100-000099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9114" name="Text Box 16">
          <a:extLst>
            <a:ext uri="{FF2B5EF4-FFF2-40B4-BE49-F238E27FC236}">
              <a16:creationId xmlns:a16="http://schemas.microsoft.com/office/drawing/2014/main" id="{00000000-0008-0000-0100-00009A23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15" name="Text Box 1">
          <a:extLst>
            <a:ext uri="{FF2B5EF4-FFF2-40B4-BE49-F238E27FC236}">
              <a16:creationId xmlns:a16="http://schemas.microsoft.com/office/drawing/2014/main" id="{00000000-0008-0000-0100-00009B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16" name="Text Box 2">
          <a:extLst>
            <a:ext uri="{FF2B5EF4-FFF2-40B4-BE49-F238E27FC236}">
              <a16:creationId xmlns:a16="http://schemas.microsoft.com/office/drawing/2014/main" id="{00000000-0008-0000-0100-00009C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17" name="Text Box 3">
          <a:extLst>
            <a:ext uri="{FF2B5EF4-FFF2-40B4-BE49-F238E27FC236}">
              <a16:creationId xmlns:a16="http://schemas.microsoft.com/office/drawing/2014/main" id="{00000000-0008-0000-0100-00009D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18" name="Text Box 4">
          <a:extLst>
            <a:ext uri="{FF2B5EF4-FFF2-40B4-BE49-F238E27FC236}">
              <a16:creationId xmlns:a16="http://schemas.microsoft.com/office/drawing/2014/main" id="{00000000-0008-0000-0100-00009E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19" name="Text Box 5">
          <a:extLst>
            <a:ext uri="{FF2B5EF4-FFF2-40B4-BE49-F238E27FC236}">
              <a16:creationId xmlns:a16="http://schemas.microsoft.com/office/drawing/2014/main" id="{00000000-0008-0000-0100-00009F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9120" name="Text Box 16">
          <a:extLst>
            <a:ext uri="{FF2B5EF4-FFF2-40B4-BE49-F238E27FC236}">
              <a16:creationId xmlns:a16="http://schemas.microsoft.com/office/drawing/2014/main" id="{00000000-0008-0000-0100-0000A023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21" name="Text Box 1">
          <a:extLst>
            <a:ext uri="{FF2B5EF4-FFF2-40B4-BE49-F238E27FC236}">
              <a16:creationId xmlns:a16="http://schemas.microsoft.com/office/drawing/2014/main" id="{00000000-0008-0000-0100-0000A1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22" name="Text Box 2">
          <a:extLst>
            <a:ext uri="{FF2B5EF4-FFF2-40B4-BE49-F238E27FC236}">
              <a16:creationId xmlns:a16="http://schemas.microsoft.com/office/drawing/2014/main" id="{00000000-0008-0000-0100-0000A2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23" name="Text Box 3">
          <a:extLst>
            <a:ext uri="{FF2B5EF4-FFF2-40B4-BE49-F238E27FC236}">
              <a16:creationId xmlns:a16="http://schemas.microsoft.com/office/drawing/2014/main" id="{00000000-0008-0000-0100-0000A3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17</xdr:row>
      <xdr:rowOff>130968</xdr:rowOff>
    </xdr:from>
    <xdr:ext cx="104775" cy="257175"/>
    <xdr:sp macro="" textlink="">
      <xdr:nvSpPr>
        <xdr:cNvPr id="9124" name="Text Box 4">
          <a:extLst>
            <a:ext uri="{FF2B5EF4-FFF2-40B4-BE49-F238E27FC236}">
              <a16:creationId xmlns:a16="http://schemas.microsoft.com/office/drawing/2014/main" id="{00000000-0008-0000-0100-0000A4230000}"/>
            </a:ext>
          </a:extLst>
        </xdr:cNvPr>
        <xdr:cNvSpPr txBox="1">
          <a:spLocks noChangeArrowheads="1"/>
        </xdr:cNvSpPr>
      </xdr:nvSpPr>
      <xdr:spPr bwMode="auto">
        <a:xfrm>
          <a:off x="440531" y="109299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125" name="Text Box 1">
          <a:extLst>
            <a:ext uri="{FF2B5EF4-FFF2-40B4-BE49-F238E27FC236}">
              <a16:creationId xmlns:a16="http://schemas.microsoft.com/office/drawing/2014/main" id="{00000000-0008-0000-0100-0000A523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9126" name="Text Box 16">
          <a:extLst>
            <a:ext uri="{FF2B5EF4-FFF2-40B4-BE49-F238E27FC236}">
              <a16:creationId xmlns:a16="http://schemas.microsoft.com/office/drawing/2014/main" id="{00000000-0008-0000-0100-0000A6230000}"/>
            </a:ext>
          </a:extLst>
        </xdr:cNvPr>
        <xdr:cNvSpPr txBox="1">
          <a:spLocks noChangeArrowheads="1"/>
        </xdr:cNvSpPr>
      </xdr:nvSpPr>
      <xdr:spPr bwMode="auto">
        <a:xfrm>
          <a:off x="800100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27" name="Text Box 1">
          <a:extLst>
            <a:ext uri="{FF2B5EF4-FFF2-40B4-BE49-F238E27FC236}">
              <a16:creationId xmlns:a16="http://schemas.microsoft.com/office/drawing/2014/main" id="{00000000-0008-0000-0100-0000A7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28" name="Text Box 2">
          <a:extLst>
            <a:ext uri="{FF2B5EF4-FFF2-40B4-BE49-F238E27FC236}">
              <a16:creationId xmlns:a16="http://schemas.microsoft.com/office/drawing/2014/main" id="{00000000-0008-0000-0100-0000A8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29" name="Text Box 3">
          <a:extLst>
            <a:ext uri="{FF2B5EF4-FFF2-40B4-BE49-F238E27FC236}">
              <a16:creationId xmlns:a16="http://schemas.microsoft.com/office/drawing/2014/main" id="{00000000-0008-0000-0100-0000A9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30" name="Text Box 4">
          <a:extLst>
            <a:ext uri="{FF2B5EF4-FFF2-40B4-BE49-F238E27FC236}">
              <a16:creationId xmlns:a16="http://schemas.microsoft.com/office/drawing/2014/main" id="{00000000-0008-0000-0100-0000AA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31" name="Text Box 5">
          <a:extLst>
            <a:ext uri="{FF2B5EF4-FFF2-40B4-BE49-F238E27FC236}">
              <a16:creationId xmlns:a16="http://schemas.microsoft.com/office/drawing/2014/main" id="{00000000-0008-0000-0100-0000AB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9132" name="Text Box 16">
          <a:extLst>
            <a:ext uri="{FF2B5EF4-FFF2-40B4-BE49-F238E27FC236}">
              <a16:creationId xmlns:a16="http://schemas.microsoft.com/office/drawing/2014/main" id="{00000000-0008-0000-0100-0000AC23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33" name="Text Box 1">
          <a:extLst>
            <a:ext uri="{FF2B5EF4-FFF2-40B4-BE49-F238E27FC236}">
              <a16:creationId xmlns:a16="http://schemas.microsoft.com/office/drawing/2014/main" id="{00000000-0008-0000-0100-0000AD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34" name="Text Box 2">
          <a:extLst>
            <a:ext uri="{FF2B5EF4-FFF2-40B4-BE49-F238E27FC236}">
              <a16:creationId xmlns:a16="http://schemas.microsoft.com/office/drawing/2014/main" id="{00000000-0008-0000-0100-0000AE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35" name="Text Box 3">
          <a:extLst>
            <a:ext uri="{FF2B5EF4-FFF2-40B4-BE49-F238E27FC236}">
              <a16:creationId xmlns:a16="http://schemas.microsoft.com/office/drawing/2014/main" id="{00000000-0008-0000-0100-0000AF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36" name="Text Box 4">
          <a:extLst>
            <a:ext uri="{FF2B5EF4-FFF2-40B4-BE49-F238E27FC236}">
              <a16:creationId xmlns:a16="http://schemas.microsoft.com/office/drawing/2014/main" id="{00000000-0008-0000-0100-0000B0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37" name="Text Box 1">
          <a:extLst>
            <a:ext uri="{FF2B5EF4-FFF2-40B4-BE49-F238E27FC236}">
              <a16:creationId xmlns:a16="http://schemas.microsoft.com/office/drawing/2014/main" id="{00000000-0008-0000-0100-0000B1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38" name="Text Box 2">
          <a:extLst>
            <a:ext uri="{FF2B5EF4-FFF2-40B4-BE49-F238E27FC236}">
              <a16:creationId xmlns:a16="http://schemas.microsoft.com/office/drawing/2014/main" id="{00000000-0008-0000-0100-0000B2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39" name="Text Box 3">
          <a:extLst>
            <a:ext uri="{FF2B5EF4-FFF2-40B4-BE49-F238E27FC236}">
              <a16:creationId xmlns:a16="http://schemas.microsoft.com/office/drawing/2014/main" id="{00000000-0008-0000-0100-0000B3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40" name="Text Box 4">
          <a:extLst>
            <a:ext uri="{FF2B5EF4-FFF2-40B4-BE49-F238E27FC236}">
              <a16:creationId xmlns:a16="http://schemas.microsoft.com/office/drawing/2014/main" id="{00000000-0008-0000-0100-0000B4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41" name="Text Box 5">
          <a:extLst>
            <a:ext uri="{FF2B5EF4-FFF2-40B4-BE49-F238E27FC236}">
              <a16:creationId xmlns:a16="http://schemas.microsoft.com/office/drawing/2014/main" id="{00000000-0008-0000-0100-0000B5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17</xdr:row>
      <xdr:rowOff>130968</xdr:rowOff>
    </xdr:from>
    <xdr:ext cx="104775" cy="257175"/>
    <xdr:sp macro="" textlink="">
      <xdr:nvSpPr>
        <xdr:cNvPr id="9142" name="Text Box 4">
          <a:extLst>
            <a:ext uri="{FF2B5EF4-FFF2-40B4-BE49-F238E27FC236}">
              <a16:creationId xmlns:a16="http://schemas.microsoft.com/office/drawing/2014/main" id="{00000000-0008-0000-0100-0000B6230000}"/>
            </a:ext>
          </a:extLst>
        </xdr:cNvPr>
        <xdr:cNvSpPr txBox="1">
          <a:spLocks noChangeArrowheads="1"/>
        </xdr:cNvSpPr>
      </xdr:nvSpPr>
      <xdr:spPr bwMode="auto">
        <a:xfrm>
          <a:off x="440531" y="109299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143" name="Text Box 1">
          <a:extLst>
            <a:ext uri="{FF2B5EF4-FFF2-40B4-BE49-F238E27FC236}">
              <a16:creationId xmlns:a16="http://schemas.microsoft.com/office/drawing/2014/main" id="{00000000-0008-0000-0100-0000B723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144" name="Text Box 2">
          <a:extLst>
            <a:ext uri="{FF2B5EF4-FFF2-40B4-BE49-F238E27FC236}">
              <a16:creationId xmlns:a16="http://schemas.microsoft.com/office/drawing/2014/main" id="{00000000-0008-0000-0100-0000B823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145" name="Text Box 3">
          <a:extLst>
            <a:ext uri="{FF2B5EF4-FFF2-40B4-BE49-F238E27FC236}">
              <a16:creationId xmlns:a16="http://schemas.microsoft.com/office/drawing/2014/main" id="{00000000-0008-0000-0100-0000B923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146" name="Text Box 4">
          <a:extLst>
            <a:ext uri="{FF2B5EF4-FFF2-40B4-BE49-F238E27FC236}">
              <a16:creationId xmlns:a16="http://schemas.microsoft.com/office/drawing/2014/main" id="{00000000-0008-0000-0100-0000BA23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147" name="Text Box 5">
          <a:extLst>
            <a:ext uri="{FF2B5EF4-FFF2-40B4-BE49-F238E27FC236}">
              <a16:creationId xmlns:a16="http://schemas.microsoft.com/office/drawing/2014/main" id="{00000000-0008-0000-0100-0000BB23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91168</xdr:colOff>
      <xdr:row>17</xdr:row>
      <xdr:rowOff>149225</xdr:rowOff>
    </xdr:from>
    <xdr:ext cx="104775" cy="257175"/>
    <xdr:sp macro="" textlink="">
      <xdr:nvSpPr>
        <xdr:cNvPr id="9148" name="Text Box 16">
          <a:extLst>
            <a:ext uri="{FF2B5EF4-FFF2-40B4-BE49-F238E27FC236}">
              <a16:creationId xmlns:a16="http://schemas.microsoft.com/office/drawing/2014/main" id="{00000000-0008-0000-0100-0000BC230000}"/>
            </a:ext>
          </a:extLst>
        </xdr:cNvPr>
        <xdr:cNvSpPr txBox="1">
          <a:spLocks noChangeArrowheads="1"/>
        </xdr:cNvSpPr>
      </xdr:nvSpPr>
      <xdr:spPr bwMode="auto">
        <a:xfrm>
          <a:off x="519793" y="1111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49" name="Text Box 1">
          <a:extLst>
            <a:ext uri="{FF2B5EF4-FFF2-40B4-BE49-F238E27FC236}">
              <a16:creationId xmlns:a16="http://schemas.microsoft.com/office/drawing/2014/main" id="{00000000-0008-0000-0100-0000BD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50" name="Text Box 2">
          <a:extLst>
            <a:ext uri="{FF2B5EF4-FFF2-40B4-BE49-F238E27FC236}">
              <a16:creationId xmlns:a16="http://schemas.microsoft.com/office/drawing/2014/main" id="{00000000-0008-0000-0100-0000BE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51" name="Text Box 3">
          <a:extLst>
            <a:ext uri="{FF2B5EF4-FFF2-40B4-BE49-F238E27FC236}">
              <a16:creationId xmlns:a16="http://schemas.microsoft.com/office/drawing/2014/main" id="{00000000-0008-0000-0100-0000BF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52" name="Text Box 4">
          <a:extLst>
            <a:ext uri="{FF2B5EF4-FFF2-40B4-BE49-F238E27FC236}">
              <a16:creationId xmlns:a16="http://schemas.microsoft.com/office/drawing/2014/main" id="{00000000-0008-0000-0100-0000C0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153" name="Text Box 1">
          <a:extLst>
            <a:ext uri="{FF2B5EF4-FFF2-40B4-BE49-F238E27FC236}">
              <a16:creationId xmlns:a16="http://schemas.microsoft.com/office/drawing/2014/main" id="{00000000-0008-0000-0100-0000C123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154" name="Text Box 2">
          <a:extLst>
            <a:ext uri="{FF2B5EF4-FFF2-40B4-BE49-F238E27FC236}">
              <a16:creationId xmlns:a16="http://schemas.microsoft.com/office/drawing/2014/main" id="{00000000-0008-0000-0100-0000C223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155" name="Text Box 3">
          <a:extLst>
            <a:ext uri="{FF2B5EF4-FFF2-40B4-BE49-F238E27FC236}">
              <a16:creationId xmlns:a16="http://schemas.microsoft.com/office/drawing/2014/main" id="{00000000-0008-0000-0100-0000C323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156" name="Text Box 4">
          <a:extLst>
            <a:ext uri="{FF2B5EF4-FFF2-40B4-BE49-F238E27FC236}">
              <a16:creationId xmlns:a16="http://schemas.microsoft.com/office/drawing/2014/main" id="{00000000-0008-0000-0100-0000C423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57" name="Text Box 1">
          <a:extLst>
            <a:ext uri="{FF2B5EF4-FFF2-40B4-BE49-F238E27FC236}">
              <a16:creationId xmlns:a16="http://schemas.microsoft.com/office/drawing/2014/main" id="{00000000-0008-0000-0100-0000C5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58" name="Text Box 2">
          <a:extLst>
            <a:ext uri="{FF2B5EF4-FFF2-40B4-BE49-F238E27FC236}">
              <a16:creationId xmlns:a16="http://schemas.microsoft.com/office/drawing/2014/main" id="{00000000-0008-0000-0100-0000C6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59" name="Text Box 3">
          <a:extLst>
            <a:ext uri="{FF2B5EF4-FFF2-40B4-BE49-F238E27FC236}">
              <a16:creationId xmlns:a16="http://schemas.microsoft.com/office/drawing/2014/main" id="{00000000-0008-0000-0100-0000C7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60" name="Text Box 4">
          <a:extLst>
            <a:ext uri="{FF2B5EF4-FFF2-40B4-BE49-F238E27FC236}">
              <a16:creationId xmlns:a16="http://schemas.microsoft.com/office/drawing/2014/main" id="{00000000-0008-0000-0100-0000C8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61" name="Text Box 5">
          <a:extLst>
            <a:ext uri="{FF2B5EF4-FFF2-40B4-BE49-F238E27FC236}">
              <a16:creationId xmlns:a16="http://schemas.microsoft.com/office/drawing/2014/main" id="{00000000-0008-0000-0100-0000C9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62" name="Text Box 6">
          <a:extLst>
            <a:ext uri="{FF2B5EF4-FFF2-40B4-BE49-F238E27FC236}">
              <a16:creationId xmlns:a16="http://schemas.microsoft.com/office/drawing/2014/main" id="{00000000-0008-0000-0100-0000CA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9163" name="Text Box 16">
          <a:extLst>
            <a:ext uri="{FF2B5EF4-FFF2-40B4-BE49-F238E27FC236}">
              <a16:creationId xmlns:a16="http://schemas.microsoft.com/office/drawing/2014/main" id="{00000000-0008-0000-0100-0000CB23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10</xdr:row>
      <xdr:rowOff>180294</xdr:rowOff>
    </xdr:from>
    <xdr:ext cx="104775" cy="257175"/>
    <xdr:sp macro="" textlink="">
      <xdr:nvSpPr>
        <xdr:cNvPr id="9164" name="Text Box 5">
          <a:extLst>
            <a:ext uri="{FF2B5EF4-FFF2-40B4-BE49-F238E27FC236}">
              <a16:creationId xmlns:a16="http://schemas.microsoft.com/office/drawing/2014/main" id="{00000000-0008-0000-0100-0000CC230000}"/>
            </a:ext>
          </a:extLst>
        </xdr:cNvPr>
        <xdr:cNvSpPr txBox="1">
          <a:spLocks noChangeArrowheads="1"/>
        </xdr:cNvSpPr>
      </xdr:nvSpPr>
      <xdr:spPr bwMode="auto">
        <a:xfrm>
          <a:off x="447335" y="7613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65" name="Text Box 1">
          <a:extLst>
            <a:ext uri="{FF2B5EF4-FFF2-40B4-BE49-F238E27FC236}">
              <a16:creationId xmlns:a16="http://schemas.microsoft.com/office/drawing/2014/main" id="{00000000-0008-0000-0100-0000CD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66" name="Text Box 2">
          <a:extLst>
            <a:ext uri="{FF2B5EF4-FFF2-40B4-BE49-F238E27FC236}">
              <a16:creationId xmlns:a16="http://schemas.microsoft.com/office/drawing/2014/main" id="{00000000-0008-0000-0100-0000CE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67" name="Text Box 3">
          <a:extLst>
            <a:ext uri="{FF2B5EF4-FFF2-40B4-BE49-F238E27FC236}">
              <a16:creationId xmlns:a16="http://schemas.microsoft.com/office/drawing/2014/main" id="{00000000-0008-0000-0100-0000CF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68" name="Text Box 4">
          <a:extLst>
            <a:ext uri="{FF2B5EF4-FFF2-40B4-BE49-F238E27FC236}">
              <a16:creationId xmlns:a16="http://schemas.microsoft.com/office/drawing/2014/main" id="{00000000-0008-0000-0100-0000D0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69" name="Text Box 5">
          <a:extLst>
            <a:ext uri="{FF2B5EF4-FFF2-40B4-BE49-F238E27FC236}">
              <a16:creationId xmlns:a16="http://schemas.microsoft.com/office/drawing/2014/main" id="{00000000-0008-0000-0100-0000D1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70" name="Text Box 1">
          <a:extLst>
            <a:ext uri="{FF2B5EF4-FFF2-40B4-BE49-F238E27FC236}">
              <a16:creationId xmlns:a16="http://schemas.microsoft.com/office/drawing/2014/main" id="{00000000-0008-0000-0100-0000D2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71" name="Text Box 2">
          <a:extLst>
            <a:ext uri="{FF2B5EF4-FFF2-40B4-BE49-F238E27FC236}">
              <a16:creationId xmlns:a16="http://schemas.microsoft.com/office/drawing/2014/main" id="{00000000-0008-0000-0100-0000D3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72" name="Text Box 3">
          <a:extLst>
            <a:ext uri="{FF2B5EF4-FFF2-40B4-BE49-F238E27FC236}">
              <a16:creationId xmlns:a16="http://schemas.microsoft.com/office/drawing/2014/main" id="{00000000-0008-0000-0100-0000D4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173" name="Text Box 4">
          <a:extLst>
            <a:ext uri="{FF2B5EF4-FFF2-40B4-BE49-F238E27FC236}">
              <a16:creationId xmlns:a16="http://schemas.microsoft.com/office/drawing/2014/main" id="{00000000-0008-0000-0100-0000D5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174" name="Text Box 1">
          <a:extLst>
            <a:ext uri="{FF2B5EF4-FFF2-40B4-BE49-F238E27FC236}">
              <a16:creationId xmlns:a16="http://schemas.microsoft.com/office/drawing/2014/main" id="{00000000-0008-0000-0100-0000D6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175" name="Text Box 2">
          <a:extLst>
            <a:ext uri="{FF2B5EF4-FFF2-40B4-BE49-F238E27FC236}">
              <a16:creationId xmlns:a16="http://schemas.microsoft.com/office/drawing/2014/main" id="{00000000-0008-0000-0100-0000D7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176" name="Text Box 3">
          <a:extLst>
            <a:ext uri="{FF2B5EF4-FFF2-40B4-BE49-F238E27FC236}">
              <a16:creationId xmlns:a16="http://schemas.microsoft.com/office/drawing/2014/main" id="{00000000-0008-0000-0100-0000D8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177" name="Text Box 1">
          <a:extLst>
            <a:ext uri="{FF2B5EF4-FFF2-40B4-BE49-F238E27FC236}">
              <a16:creationId xmlns:a16="http://schemas.microsoft.com/office/drawing/2014/main" id="{00000000-0008-0000-0100-0000D9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178" name="Text Box 2">
          <a:extLst>
            <a:ext uri="{FF2B5EF4-FFF2-40B4-BE49-F238E27FC236}">
              <a16:creationId xmlns:a16="http://schemas.microsoft.com/office/drawing/2014/main" id="{00000000-0008-0000-0100-0000DA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179" name="Text Box 3">
          <a:extLst>
            <a:ext uri="{FF2B5EF4-FFF2-40B4-BE49-F238E27FC236}">
              <a16:creationId xmlns:a16="http://schemas.microsoft.com/office/drawing/2014/main" id="{00000000-0008-0000-0100-0000DB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180" name="Text Box 4">
          <a:extLst>
            <a:ext uri="{FF2B5EF4-FFF2-40B4-BE49-F238E27FC236}">
              <a16:creationId xmlns:a16="http://schemas.microsoft.com/office/drawing/2014/main" id="{00000000-0008-0000-0100-0000DC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181" name="Text Box 5">
          <a:extLst>
            <a:ext uri="{FF2B5EF4-FFF2-40B4-BE49-F238E27FC236}">
              <a16:creationId xmlns:a16="http://schemas.microsoft.com/office/drawing/2014/main" id="{00000000-0008-0000-0100-0000DD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182" name="Text Box 6">
          <a:extLst>
            <a:ext uri="{FF2B5EF4-FFF2-40B4-BE49-F238E27FC236}">
              <a16:creationId xmlns:a16="http://schemas.microsoft.com/office/drawing/2014/main" id="{00000000-0008-0000-0100-0000DE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10</xdr:row>
      <xdr:rowOff>28575</xdr:rowOff>
    </xdr:from>
    <xdr:ext cx="104775" cy="257175"/>
    <xdr:sp macro="" textlink="">
      <xdr:nvSpPr>
        <xdr:cNvPr id="9183" name="Text Box 16">
          <a:extLst>
            <a:ext uri="{FF2B5EF4-FFF2-40B4-BE49-F238E27FC236}">
              <a16:creationId xmlns:a16="http://schemas.microsoft.com/office/drawing/2014/main" id="{00000000-0008-0000-0100-0000DF230000}"/>
            </a:ext>
          </a:extLst>
        </xdr:cNvPr>
        <xdr:cNvSpPr txBox="1">
          <a:spLocks noChangeArrowheads="1"/>
        </xdr:cNvSpPr>
      </xdr:nvSpPr>
      <xdr:spPr bwMode="auto">
        <a:xfrm>
          <a:off x="800100" y="60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184" name="Text Box 1">
          <a:extLst>
            <a:ext uri="{FF2B5EF4-FFF2-40B4-BE49-F238E27FC236}">
              <a16:creationId xmlns:a16="http://schemas.microsoft.com/office/drawing/2014/main" id="{00000000-0008-0000-0100-0000E0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185" name="Text Box 2">
          <a:extLst>
            <a:ext uri="{FF2B5EF4-FFF2-40B4-BE49-F238E27FC236}">
              <a16:creationId xmlns:a16="http://schemas.microsoft.com/office/drawing/2014/main" id="{00000000-0008-0000-0100-0000E1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186" name="Text Box 3">
          <a:extLst>
            <a:ext uri="{FF2B5EF4-FFF2-40B4-BE49-F238E27FC236}">
              <a16:creationId xmlns:a16="http://schemas.microsoft.com/office/drawing/2014/main" id="{00000000-0008-0000-0100-0000E2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187" name="Text Box 4">
          <a:extLst>
            <a:ext uri="{FF2B5EF4-FFF2-40B4-BE49-F238E27FC236}">
              <a16:creationId xmlns:a16="http://schemas.microsoft.com/office/drawing/2014/main" id="{00000000-0008-0000-0100-0000E3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188" name="Text Box 5">
          <a:extLst>
            <a:ext uri="{FF2B5EF4-FFF2-40B4-BE49-F238E27FC236}">
              <a16:creationId xmlns:a16="http://schemas.microsoft.com/office/drawing/2014/main" id="{00000000-0008-0000-0100-0000E4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189" name="Text Box 1">
          <a:extLst>
            <a:ext uri="{FF2B5EF4-FFF2-40B4-BE49-F238E27FC236}">
              <a16:creationId xmlns:a16="http://schemas.microsoft.com/office/drawing/2014/main" id="{00000000-0008-0000-0100-0000E5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190" name="Text Box 2">
          <a:extLst>
            <a:ext uri="{FF2B5EF4-FFF2-40B4-BE49-F238E27FC236}">
              <a16:creationId xmlns:a16="http://schemas.microsoft.com/office/drawing/2014/main" id="{00000000-0008-0000-0100-0000E6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191" name="Text Box 3">
          <a:extLst>
            <a:ext uri="{FF2B5EF4-FFF2-40B4-BE49-F238E27FC236}">
              <a16:creationId xmlns:a16="http://schemas.microsoft.com/office/drawing/2014/main" id="{00000000-0008-0000-0100-0000E7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192" name="Text Box 4">
          <a:extLst>
            <a:ext uri="{FF2B5EF4-FFF2-40B4-BE49-F238E27FC236}">
              <a16:creationId xmlns:a16="http://schemas.microsoft.com/office/drawing/2014/main" id="{00000000-0008-0000-0100-0000E823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193" name="Text Box 1">
          <a:extLst>
            <a:ext uri="{FF2B5EF4-FFF2-40B4-BE49-F238E27FC236}">
              <a16:creationId xmlns:a16="http://schemas.microsoft.com/office/drawing/2014/main" id="{00000000-0008-0000-0100-0000E923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9194" name="Text Box 16">
          <a:extLst>
            <a:ext uri="{FF2B5EF4-FFF2-40B4-BE49-F238E27FC236}">
              <a16:creationId xmlns:a16="http://schemas.microsoft.com/office/drawing/2014/main" id="{00000000-0008-0000-0100-0000EA230000}"/>
            </a:ext>
          </a:extLst>
        </xdr:cNvPr>
        <xdr:cNvSpPr txBox="1">
          <a:spLocks noChangeArrowheads="1"/>
        </xdr:cNvSpPr>
      </xdr:nvSpPr>
      <xdr:spPr bwMode="auto">
        <a:xfrm>
          <a:off x="800100" y="80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9195" name="Text Box 5">
          <a:extLst>
            <a:ext uri="{FF2B5EF4-FFF2-40B4-BE49-F238E27FC236}">
              <a16:creationId xmlns:a16="http://schemas.microsoft.com/office/drawing/2014/main" id="{00000000-0008-0000-0100-0000EB230000}"/>
            </a:ext>
          </a:extLst>
        </xdr:cNvPr>
        <xdr:cNvSpPr txBox="1">
          <a:spLocks noChangeArrowheads="1"/>
        </xdr:cNvSpPr>
      </xdr:nvSpPr>
      <xdr:spPr bwMode="auto">
        <a:xfrm>
          <a:off x="345282" y="10334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9196" name="Text Box 16">
          <a:extLst>
            <a:ext uri="{FF2B5EF4-FFF2-40B4-BE49-F238E27FC236}">
              <a16:creationId xmlns:a16="http://schemas.microsoft.com/office/drawing/2014/main" id="{00000000-0008-0000-0100-0000EC230000}"/>
            </a:ext>
          </a:extLst>
        </xdr:cNvPr>
        <xdr:cNvSpPr txBox="1">
          <a:spLocks noChangeArrowheads="1"/>
        </xdr:cNvSpPr>
      </xdr:nvSpPr>
      <xdr:spPr bwMode="auto">
        <a:xfrm>
          <a:off x="800100" y="80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9197" name="Text Box 5">
          <a:extLst>
            <a:ext uri="{FF2B5EF4-FFF2-40B4-BE49-F238E27FC236}">
              <a16:creationId xmlns:a16="http://schemas.microsoft.com/office/drawing/2014/main" id="{00000000-0008-0000-0100-0000ED230000}"/>
            </a:ext>
          </a:extLst>
        </xdr:cNvPr>
        <xdr:cNvSpPr txBox="1">
          <a:spLocks noChangeArrowheads="1"/>
        </xdr:cNvSpPr>
      </xdr:nvSpPr>
      <xdr:spPr bwMode="auto">
        <a:xfrm>
          <a:off x="345282" y="10334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198" name="Text Box 1">
          <a:extLst>
            <a:ext uri="{FF2B5EF4-FFF2-40B4-BE49-F238E27FC236}">
              <a16:creationId xmlns:a16="http://schemas.microsoft.com/office/drawing/2014/main" id="{00000000-0008-0000-0100-0000EE23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199" name="Text Box 2">
          <a:extLst>
            <a:ext uri="{FF2B5EF4-FFF2-40B4-BE49-F238E27FC236}">
              <a16:creationId xmlns:a16="http://schemas.microsoft.com/office/drawing/2014/main" id="{00000000-0008-0000-0100-0000EF23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200" name="Text Box 3">
          <a:extLst>
            <a:ext uri="{FF2B5EF4-FFF2-40B4-BE49-F238E27FC236}">
              <a16:creationId xmlns:a16="http://schemas.microsoft.com/office/drawing/2014/main" id="{00000000-0008-0000-0100-0000F023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201" name="Text Box 4">
          <a:extLst>
            <a:ext uri="{FF2B5EF4-FFF2-40B4-BE49-F238E27FC236}">
              <a16:creationId xmlns:a16="http://schemas.microsoft.com/office/drawing/2014/main" id="{00000000-0008-0000-0100-0000F123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202" name="Text Box 5">
          <a:extLst>
            <a:ext uri="{FF2B5EF4-FFF2-40B4-BE49-F238E27FC236}">
              <a16:creationId xmlns:a16="http://schemas.microsoft.com/office/drawing/2014/main" id="{00000000-0008-0000-0100-0000F223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203" name="Text Box 1">
          <a:extLst>
            <a:ext uri="{FF2B5EF4-FFF2-40B4-BE49-F238E27FC236}">
              <a16:creationId xmlns:a16="http://schemas.microsoft.com/office/drawing/2014/main" id="{00000000-0008-0000-0100-0000F323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204" name="Text Box 2">
          <a:extLst>
            <a:ext uri="{FF2B5EF4-FFF2-40B4-BE49-F238E27FC236}">
              <a16:creationId xmlns:a16="http://schemas.microsoft.com/office/drawing/2014/main" id="{00000000-0008-0000-0100-0000F423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205" name="Text Box 3">
          <a:extLst>
            <a:ext uri="{FF2B5EF4-FFF2-40B4-BE49-F238E27FC236}">
              <a16:creationId xmlns:a16="http://schemas.microsoft.com/office/drawing/2014/main" id="{00000000-0008-0000-0100-0000F523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206" name="Text Box 4">
          <a:extLst>
            <a:ext uri="{FF2B5EF4-FFF2-40B4-BE49-F238E27FC236}">
              <a16:creationId xmlns:a16="http://schemas.microsoft.com/office/drawing/2014/main" id="{00000000-0008-0000-0100-0000F623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07" name="Text Box 1">
          <a:extLst>
            <a:ext uri="{FF2B5EF4-FFF2-40B4-BE49-F238E27FC236}">
              <a16:creationId xmlns:a16="http://schemas.microsoft.com/office/drawing/2014/main" id="{00000000-0008-0000-0100-0000F7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08" name="Text Box 2">
          <a:extLst>
            <a:ext uri="{FF2B5EF4-FFF2-40B4-BE49-F238E27FC236}">
              <a16:creationId xmlns:a16="http://schemas.microsoft.com/office/drawing/2014/main" id="{00000000-0008-0000-0100-0000F8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09" name="Text Box 3">
          <a:extLst>
            <a:ext uri="{FF2B5EF4-FFF2-40B4-BE49-F238E27FC236}">
              <a16:creationId xmlns:a16="http://schemas.microsoft.com/office/drawing/2014/main" id="{00000000-0008-0000-0100-0000F9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10" name="Text Box 4">
          <a:extLst>
            <a:ext uri="{FF2B5EF4-FFF2-40B4-BE49-F238E27FC236}">
              <a16:creationId xmlns:a16="http://schemas.microsoft.com/office/drawing/2014/main" id="{00000000-0008-0000-0100-0000FA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11" name="Text Box 5">
          <a:extLst>
            <a:ext uri="{FF2B5EF4-FFF2-40B4-BE49-F238E27FC236}">
              <a16:creationId xmlns:a16="http://schemas.microsoft.com/office/drawing/2014/main" id="{00000000-0008-0000-0100-0000FB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12" name="Text Box 1">
          <a:extLst>
            <a:ext uri="{FF2B5EF4-FFF2-40B4-BE49-F238E27FC236}">
              <a16:creationId xmlns:a16="http://schemas.microsoft.com/office/drawing/2014/main" id="{00000000-0008-0000-0100-0000FC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13" name="Text Box 2">
          <a:extLst>
            <a:ext uri="{FF2B5EF4-FFF2-40B4-BE49-F238E27FC236}">
              <a16:creationId xmlns:a16="http://schemas.microsoft.com/office/drawing/2014/main" id="{00000000-0008-0000-0100-0000FD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14" name="Text Box 3">
          <a:extLst>
            <a:ext uri="{FF2B5EF4-FFF2-40B4-BE49-F238E27FC236}">
              <a16:creationId xmlns:a16="http://schemas.microsoft.com/office/drawing/2014/main" id="{00000000-0008-0000-0100-0000FE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15" name="Text Box 4">
          <a:extLst>
            <a:ext uri="{FF2B5EF4-FFF2-40B4-BE49-F238E27FC236}">
              <a16:creationId xmlns:a16="http://schemas.microsoft.com/office/drawing/2014/main" id="{00000000-0008-0000-0100-0000FF23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16" name="Text Box 5">
          <a:extLst>
            <a:ext uri="{FF2B5EF4-FFF2-40B4-BE49-F238E27FC236}">
              <a16:creationId xmlns:a16="http://schemas.microsoft.com/office/drawing/2014/main" id="{00000000-0008-0000-0100-00000024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9217" name="Text Box 16">
          <a:extLst>
            <a:ext uri="{FF2B5EF4-FFF2-40B4-BE49-F238E27FC236}">
              <a16:creationId xmlns:a16="http://schemas.microsoft.com/office/drawing/2014/main" id="{00000000-0008-0000-0100-00000124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18" name="Text Box 1">
          <a:extLst>
            <a:ext uri="{FF2B5EF4-FFF2-40B4-BE49-F238E27FC236}">
              <a16:creationId xmlns:a16="http://schemas.microsoft.com/office/drawing/2014/main" id="{00000000-0008-0000-0100-00000224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19" name="Text Box 2">
          <a:extLst>
            <a:ext uri="{FF2B5EF4-FFF2-40B4-BE49-F238E27FC236}">
              <a16:creationId xmlns:a16="http://schemas.microsoft.com/office/drawing/2014/main" id="{00000000-0008-0000-0100-00000324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20" name="Text Box 3">
          <a:extLst>
            <a:ext uri="{FF2B5EF4-FFF2-40B4-BE49-F238E27FC236}">
              <a16:creationId xmlns:a16="http://schemas.microsoft.com/office/drawing/2014/main" id="{00000000-0008-0000-0100-00000424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21" name="Text Box 4">
          <a:extLst>
            <a:ext uri="{FF2B5EF4-FFF2-40B4-BE49-F238E27FC236}">
              <a16:creationId xmlns:a16="http://schemas.microsoft.com/office/drawing/2014/main" id="{00000000-0008-0000-0100-00000524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9222" name="Text Box 16">
          <a:extLst>
            <a:ext uri="{FF2B5EF4-FFF2-40B4-BE49-F238E27FC236}">
              <a16:creationId xmlns:a16="http://schemas.microsoft.com/office/drawing/2014/main" id="{00000000-0008-0000-0100-00000624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23" name="Text Box 1">
          <a:extLst>
            <a:ext uri="{FF2B5EF4-FFF2-40B4-BE49-F238E27FC236}">
              <a16:creationId xmlns:a16="http://schemas.microsoft.com/office/drawing/2014/main" id="{00000000-0008-0000-0100-00000724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24" name="Text Box 2">
          <a:extLst>
            <a:ext uri="{FF2B5EF4-FFF2-40B4-BE49-F238E27FC236}">
              <a16:creationId xmlns:a16="http://schemas.microsoft.com/office/drawing/2014/main" id="{00000000-0008-0000-0100-00000824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25" name="Text Box 3">
          <a:extLst>
            <a:ext uri="{FF2B5EF4-FFF2-40B4-BE49-F238E27FC236}">
              <a16:creationId xmlns:a16="http://schemas.microsoft.com/office/drawing/2014/main" id="{00000000-0008-0000-0100-00000924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26" name="Text Box 4">
          <a:extLst>
            <a:ext uri="{FF2B5EF4-FFF2-40B4-BE49-F238E27FC236}">
              <a16:creationId xmlns:a16="http://schemas.microsoft.com/office/drawing/2014/main" id="{00000000-0008-0000-0100-00000A24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27" name="Text Box 5">
          <a:extLst>
            <a:ext uri="{FF2B5EF4-FFF2-40B4-BE49-F238E27FC236}">
              <a16:creationId xmlns:a16="http://schemas.microsoft.com/office/drawing/2014/main" id="{00000000-0008-0000-0100-00000B24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9228" name="Text Box 16">
          <a:extLst>
            <a:ext uri="{FF2B5EF4-FFF2-40B4-BE49-F238E27FC236}">
              <a16:creationId xmlns:a16="http://schemas.microsoft.com/office/drawing/2014/main" id="{00000000-0008-0000-0100-00000C24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229" name="Text Box 1">
          <a:extLst>
            <a:ext uri="{FF2B5EF4-FFF2-40B4-BE49-F238E27FC236}">
              <a16:creationId xmlns:a16="http://schemas.microsoft.com/office/drawing/2014/main" id="{00000000-0008-0000-0100-00000D24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230" name="Text Box 2">
          <a:extLst>
            <a:ext uri="{FF2B5EF4-FFF2-40B4-BE49-F238E27FC236}">
              <a16:creationId xmlns:a16="http://schemas.microsoft.com/office/drawing/2014/main" id="{00000000-0008-0000-0100-00000E24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231" name="Text Box 3">
          <a:extLst>
            <a:ext uri="{FF2B5EF4-FFF2-40B4-BE49-F238E27FC236}">
              <a16:creationId xmlns:a16="http://schemas.microsoft.com/office/drawing/2014/main" id="{00000000-0008-0000-0100-00000F24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32" name="Text Box 1">
          <a:extLst>
            <a:ext uri="{FF2B5EF4-FFF2-40B4-BE49-F238E27FC236}">
              <a16:creationId xmlns:a16="http://schemas.microsoft.com/office/drawing/2014/main" id="{00000000-0008-0000-0100-00001024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33" name="Text Box 2">
          <a:extLst>
            <a:ext uri="{FF2B5EF4-FFF2-40B4-BE49-F238E27FC236}">
              <a16:creationId xmlns:a16="http://schemas.microsoft.com/office/drawing/2014/main" id="{00000000-0008-0000-0100-00001124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34" name="Text Box 3">
          <a:extLst>
            <a:ext uri="{FF2B5EF4-FFF2-40B4-BE49-F238E27FC236}">
              <a16:creationId xmlns:a16="http://schemas.microsoft.com/office/drawing/2014/main" id="{00000000-0008-0000-0100-00001224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35" name="Text Box 4">
          <a:extLst>
            <a:ext uri="{FF2B5EF4-FFF2-40B4-BE49-F238E27FC236}">
              <a16:creationId xmlns:a16="http://schemas.microsoft.com/office/drawing/2014/main" id="{00000000-0008-0000-0100-00001324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36" name="Text Box 5">
          <a:extLst>
            <a:ext uri="{FF2B5EF4-FFF2-40B4-BE49-F238E27FC236}">
              <a16:creationId xmlns:a16="http://schemas.microsoft.com/office/drawing/2014/main" id="{00000000-0008-0000-0100-00001424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9237" name="Text Box 16">
          <a:extLst>
            <a:ext uri="{FF2B5EF4-FFF2-40B4-BE49-F238E27FC236}">
              <a16:creationId xmlns:a16="http://schemas.microsoft.com/office/drawing/2014/main" id="{00000000-0008-0000-0100-00001524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38" name="Text Box 1">
          <a:extLst>
            <a:ext uri="{FF2B5EF4-FFF2-40B4-BE49-F238E27FC236}">
              <a16:creationId xmlns:a16="http://schemas.microsoft.com/office/drawing/2014/main" id="{00000000-0008-0000-0100-00001624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39" name="Text Box 2">
          <a:extLst>
            <a:ext uri="{FF2B5EF4-FFF2-40B4-BE49-F238E27FC236}">
              <a16:creationId xmlns:a16="http://schemas.microsoft.com/office/drawing/2014/main" id="{00000000-0008-0000-0100-00001724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40" name="Text Box 3">
          <a:extLst>
            <a:ext uri="{FF2B5EF4-FFF2-40B4-BE49-F238E27FC236}">
              <a16:creationId xmlns:a16="http://schemas.microsoft.com/office/drawing/2014/main" id="{00000000-0008-0000-0100-00001824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41" name="Text Box 4">
          <a:extLst>
            <a:ext uri="{FF2B5EF4-FFF2-40B4-BE49-F238E27FC236}">
              <a16:creationId xmlns:a16="http://schemas.microsoft.com/office/drawing/2014/main" id="{00000000-0008-0000-0100-00001924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9242" name="Text Box 16">
          <a:extLst>
            <a:ext uri="{FF2B5EF4-FFF2-40B4-BE49-F238E27FC236}">
              <a16:creationId xmlns:a16="http://schemas.microsoft.com/office/drawing/2014/main" id="{00000000-0008-0000-0100-00001A240000}"/>
            </a:ext>
          </a:extLst>
        </xdr:cNvPr>
        <xdr:cNvSpPr txBox="1">
          <a:spLocks noChangeArrowheads="1"/>
        </xdr:cNvSpPr>
      </xdr:nvSpPr>
      <xdr:spPr bwMode="auto">
        <a:xfrm>
          <a:off x="800100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43" name="Text Box 1">
          <a:extLst>
            <a:ext uri="{FF2B5EF4-FFF2-40B4-BE49-F238E27FC236}">
              <a16:creationId xmlns:a16="http://schemas.microsoft.com/office/drawing/2014/main" id="{00000000-0008-0000-0100-00001B24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44" name="Text Box 2">
          <a:extLst>
            <a:ext uri="{FF2B5EF4-FFF2-40B4-BE49-F238E27FC236}">
              <a16:creationId xmlns:a16="http://schemas.microsoft.com/office/drawing/2014/main" id="{00000000-0008-0000-0100-00001C24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45" name="Text Box 3">
          <a:extLst>
            <a:ext uri="{FF2B5EF4-FFF2-40B4-BE49-F238E27FC236}">
              <a16:creationId xmlns:a16="http://schemas.microsoft.com/office/drawing/2014/main" id="{00000000-0008-0000-0100-00001D24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46" name="Text Box 4">
          <a:extLst>
            <a:ext uri="{FF2B5EF4-FFF2-40B4-BE49-F238E27FC236}">
              <a16:creationId xmlns:a16="http://schemas.microsoft.com/office/drawing/2014/main" id="{00000000-0008-0000-0100-00001E24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47" name="Text Box 5">
          <a:extLst>
            <a:ext uri="{FF2B5EF4-FFF2-40B4-BE49-F238E27FC236}">
              <a16:creationId xmlns:a16="http://schemas.microsoft.com/office/drawing/2014/main" id="{00000000-0008-0000-0100-00001F24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17</xdr:row>
      <xdr:rowOff>28575</xdr:rowOff>
    </xdr:from>
    <xdr:ext cx="104775" cy="257175"/>
    <xdr:sp macro="" textlink="">
      <xdr:nvSpPr>
        <xdr:cNvPr id="9248" name="Text Box 16">
          <a:extLst>
            <a:ext uri="{FF2B5EF4-FFF2-40B4-BE49-F238E27FC236}">
              <a16:creationId xmlns:a16="http://schemas.microsoft.com/office/drawing/2014/main" id="{00000000-0008-0000-0100-000020240000}"/>
            </a:ext>
          </a:extLst>
        </xdr:cNvPr>
        <xdr:cNvSpPr txBox="1">
          <a:spLocks noChangeArrowheads="1"/>
        </xdr:cNvSpPr>
      </xdr:nvSpPr>
      <xdr:spPr bwMode="auto">
        <a:xfrm>
          <a:off x="963385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72118</xdr:colOff>
      <xdr:row>17</xdr:row>
      <xdr:rowOff>28575</xdr:rowOff>
    </xdr:from>
    <xdr:ext cx="104775" cy="257175"/>
    <xdr:sp macro="" textlink="">
      <xdr:nvSpPr>
        <xdr:cNvPr id="9249" name="Text Box 16">
          <a:extLst>
            <a:ext uri="{FF2B5EF4-FFF2-40B4-BE49-F238E27FC236}">
              <a16:creationId xmlns:a16="http://schemas.microsoft.com/office/drawing/2014/main" id="{00000000-0008-0000-0100-000021240000}"/>
            </a:ext>
          </a:extLst>
        </xdr:cNvPr>
        <xdr:cNvSpPr txBox="1">
          <a:spLocks noChangeArrowheads="1"/>
        </xdr:cNvSpPr>
      </xdr:nvSpPr>
      <xdr:spPr bwMode="auto">
        <a:xfrm>
          <a:off x="500743" y="99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50" name="Text Box 1">
          <a:extLst>
            <a:ext uri="{FF2B5EF4-FFF2-40B4-BE49-F238E27FC236}">
              <a16:creationId xmlns:a16="http://schemas.microsoft.com/office/drawing/2014/main" id="{00000000-0008-0000-0100-00002224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51" name="Text Box 2">
          <a:extLst>
            <a:ext uri="{FF2B5EF4-FFF2-40B4-BE49-F238E27FC236}">
              <a16:creationId xmlns:a16="http://schemas.microsoft.com/office/drawing/2014/main" id="{00000000-0008-0000-0100-00002324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52" name="Text Box 3">
          <a:extLst>
            <a:ext uri="{FF2B5EF4-FFF2-40B4-BE49-F238E27FC236}">
              <a16:creationId xmlns:a16="http://schemas.microsoft.com/office/drawing/2014/main" id="{00000000-0008-0000-0100-00002424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53" name="Text Box 4">
          <a:extLst>
            <a:ext uri="{FF2B5EF4-FFF2-40B4-BE49-F238E27FC236}">
              <a16:creationId xmlns:a16="http://schemas.microsoft.com/office/drawing/2014/main" id="{00000000-0008-0000-0100-00002524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254" name="Text Box 1">
          <a:extLst>
            <a:ext uri="{FF2B5EF4-FFF2-40B4-BE49-F238E27FC236}">
              <a16:creationId xmlns:a16="http://schemas.microsoft.com/office/drawing/2014/main" id="{00000000-0008-0000-0100-00002624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255" name="Text Box 2">
          <a:extLst>
            <a:ext uri="{FF2B5EF4-FFF2-40B4-BE49-F238E27FC236}">
              <a16:creationId xmlns:a16="http://schemas.microsoft.com/office/drawing/2014/main" id="{00000000-0008-0000-0100-00002724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256" name="Text Box 3">
          <a:extLst>
            <a:ext uri="{FF2B5EF4-FFF2-40B4-BE49-F238E27FC236}">
              <a16:creationId xmlns:a16="http://schemas.microsoft.com/office/drawing/2014/main" id="{00000000-0008-0000-0100-00002824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257" name="Text Box 4">
          <a:extLst>
            <a:ext uri="{FF2B5EF4-FFF2-40B4-BE49-F238E27FC236}">
              <a16:creationId xmlns:a16="http://schemas.microsoft.com/office/drawing/2014/main" id="{00000000-0008-0000-0100-00002924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258" name="Text Box 5">
          <a:extLst>
            <a:ext uri="{FF2B5EF4-FFF2-40B4-BE49-F238E27FC236}">
              <a16:creationId xmlns:a16="http://schemas.microsoft.com/office/drawing/2014/main" id="{00000000-0008-0000-0100-00002A24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259" name="Text Box 6">
          <a:extLst>
            <a:ext uri="{FF2B5EF4-FFF2-40B4-BE49-F238E27FC236}">
              <a16:creationId xmlns:a16="http://schemas.microsoft.com/office/drawing/2014/main" id="{00000000-0008-0000-0100-00002B24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9260" name="Text Box 16">
          <a:extLst>
            <a:ext uri="{FF2B5EF4-FFF2-40B4-BE49-F238E27FC236}">
              <a16:creationId xmlns:a16="http://schemas.microsoft.com/office/drawing/2014/main" id="{00000000-0008-0000-0100-00002C240000}"/>
            </a:ext>
          </a:extLst>
        </xdr:cNvPr>
        <xdr:cNvSpPr txBox="1">
          <a:spLocks noChangeArrowheads="1"/>
        </xdr:cNvSpPr>
      </xdr:nvSpPr>
      <xdr:spPr bwMode="auto">
        <a:xfrm>
          <a:off x="800100" y="80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261" name="Text Box 1">
          <a:extLst>
            <a:ext uri="{FF2B5EF4-FFF2-40B4-BE49-F238E27FC236}">
              <a16:creationId xmlns:a16="http://schemas.microsoft.com/office/drawing/2014/main" id="{00000000-0008-0000-0100-00002D24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262" name="Text Box 2">
          <a:extLst>
            <a:ext uri="{FF2B5EF4-FFF2-40B4-BE49-F238E27FC236}">
              <a16:creationId xmlns:a16="http://schemas.microsoft.com/office/drawing/2014/main" id="{00000000-0008-0000-0100-00002E24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263" name="Text Box 3">
          <a:extLst>
            <a:ext uri="{FF2B5EF4-FFF2-40B4-BE49-F238E27FC236}">
              <a16:creationId xmlns:a16="http://schemas.microsoft.com/office/drawing/2014/main" id="{00000000-0008-0000-0100-00002F24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264" name="Text Box 4">
          <a:extLst>
            <a:ext uri="{FF2B5EF4-FFF2-40B4-BE49-F238E27FC236}">
              <a16:creationId xmlns:a16="http://schemas.microsoft.com/office/drawing/2014/main" id="{00000000-0008-0000-0100-00003024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265" name="Text Box 5">
          <a:extLst>
            <a:ext uri="{FF2B5EF4-FFF2-40B4-BE49-F238E27FC236}">
              <a16:creationId xmlns:a16="http://schemas.microsoft.com/office/drawing/2014/main" id="{00000000-0008-0000-0100-00003124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266" name="Text Box 1">
          <a:extLst>
            <a:ext uri="{FF2B5EF4-FFF2-40B4-BE49-F238E27FC236}">
              <a16:creationId xmlns:a16="http://schemas.microsoft.com/office/drawing/2014/main" id="{00000000-0008-0000-0100-00003224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267" name="Text Box 2">
          <a:extLst>
            <a:ext uri="{FF2B5EF4-FFF2-40B4-BE49-F238E27FC236}">
              <a16:creationId xmlns:a16="http://schemas.microsoft.com/office/drawing/2014/main" id="{00000000-0008-0000-0100-00003324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268" name="Text Box 3">
          <a:extLst>
            <a:ext uri="{FF2B5EF4-FFF2-40B4-BE49-F238E27FC236}">
              <a16:creationId xmlns:a16="http://schemas.microsoft.com/office/drawing/2014/main" id="{00000000-0008-0000-0100-00003424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269" name="Text Box 4">
          <a:extLst>
            <a:ext uri="{FF2B5EF4-FFF2-40B4-BE49-F238E27FC236}">
              <a16:creationId xmlns:a16="http://schemas.microsoft.com/office/drawing/2014/main" id="{00000000-0008-0000-0100-00003524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13607</xdr:colOff>
      <xdr:row>17</xdr:row>
      <xdr:rowOff>122465</xdr:rowOff>
    </xdr:from>
    <xdr:ext cx="104775" cy="257175"/>
    <xdr:sp macro="" textlink="">
      <xdr:nvSpPr>
        <xdr:cNvPr id="9270" name="Text Box 3">
          <a:extLst>
            <a:ext uri="{FF2B5EF4-FFF2-40B4-BE49-F238E27FC236}">
              <a16:creationId xmlns:a16="http://schemas.microsoft.com/office/drawing/2014/main" id="{00000000-0008-0000-0100-000036240000}"/>
            </a:ext>
          </a:extLst>
        </xdr:cNvPr>
        <xdr:cNvSpPr txBox="1">
          <a:spLocks noChangeArrowheads="1"/>
        </xdr:cNvSpPr>
      </xdr:nvSpPr>
      <xdr:spPr bwMode="auto">
        <a:xfrm>
          <a:off x="442232" y="108449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271" name="Text Box 1">
          <a:extLst>
            <a:ext uri="{FF2B5EF4-FFF2-40B4-BE49-F238E27FC236}">
              <a16:creationId xmlns:a16="http://schemas.microsoft.com/office/drawing/2014/main" id="{00000000-0008-0000-0100-00003724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10</xdr:row>
      <xdr:rowOff>28575</xdr:rowOff>
    </xdr:from>
    <xdr:ext cx="104775" cy="257175"/>
    <xdr:sp macro="" textlink="">
      <xdr:nvSpPr>
        <xdr:cNvPr id="9272" name="Text Box 16">
          <a:extLst>
            <a:ext uri="{FF2B5EF4-FFF2-40B4-BE49-F238E27FC236}">
              <a16:creationId xmlns:a16="http://schemas.microsoft.com/office/drawing/2014/main" id="{00000000-0008-0000-0100-000038240000}"/>
            </a:ext>
          </a:extLst>
        </xdr:cNvPr>
        <xdr:cNvSpPr txBox="1">
          <a:spLocks noChangeArrowheads="1"/>
        </xdr:cNvSpPr>
      </xdr:nvSpPr>
      <xdr:spPr bwMode="auto">
        <a:xfrm>
          <a:off x="800100" y="60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15</xdr:row>
      <xdr:rowOff>71437</xdr:rowOff>
    </xdr:from>
    <xdr:ext cx="104775" cy="257175"/>
    <xdr:sp macro="" textlink="">
      <xdr:nvSpPr>
        <xdr:cNvPr id="9273" name="Text Box 5">
          <a:extLst>
            <a:ext uri="{FF2B5EF4-FFF2-40B4-BE49-F238E27FC236}">
              <a16:creationId xmlns:a16="http://schemas.microsoft.com/office/drawing/2014/main" id="{00000000-0008-0000-0100-000039240000}"/>
            </a:ext>
          </a:extLst>
        </xdr:cNvPr>
        <xdr:cNvSpPr txBox="1">
          <a:spLocks noChangeArrowheads="1"/>
        </xdr:cNvSpPr>
      </xdr:nvSpPr>
      <xdr:spPr bwMode="auto">
        <a:xfrm>
          <a:off x="345282" y="8429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10</xdr:row>
      <xdr:rowOff>28575</xdr:rowOff>
    </xdr:from>
    <xdr:ext cx="104775" cy="257175"/>
    <xdr:sp macro="" textlink="">
      <xdr:nvSpPr>
        <xdr:cNvPr id="9274" name="Text Box 16">
          <a:extLst>
            <a:ext uri="{FF2B5EF4-FFF2-40B4-BE49-F238E27FC236}">
              <a16:creationId xmlns:a16="http://schemas.microsoft.com/office/drawing/2014/main" id="{00000000-0008-0000-0100-00003A240000}"/>
            </a:ext>
          </a:extLst>
        </xdr:cNvPr>
        <xdr:cNvSpPr txBox="1">
          <a:spLocks noChangeArrowheads="1"/>
        </xdr:cNvSpPr>
      </xdr:nvSpPr>
      <xdr:spPr bwMode="auto">
        <a:xfrm>
          <a:off x="800100" y="60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15</xdr:row>
      <xdr:rowOff>71437</xdr:rowOff>
    </xdr:from>
    <xdr:ext cx="104775" cy="257175"/>
    <xdr:sp macro="" textlink="">
      <xdr:nvSpPr>
        <xdr:cNvPr id="9275" name="Text Box 5">
          <a:extLst>
            <a:ext uri="{FF2B5EF4-FFF2-40B4-BE49-F238E27FC236}">
              <a16:creationId xmlns:a16="http://schemas.microsoft.com/office/drawing/2014/main" id="{00000000-0008-0000-0100-00003B240000}"/>
            </a:ext>
          </a:extLst>
        </xdr:cNvPr>
        <xdr:cNvSpPr txBox="1">
          <a:spLocks noChangeArrowheads="1"/>
        </xdr:cNvSpPr>
      </xdr:nvSpPr>
      <xdr:spPr bwMode="auto">
        <a:xfrm>
          <a:off x="345282" y="8429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276" name="Text Box 1">
          <a:extLst>
            <a:ext uri="{FF2B5EF4-FFF2-40B4-BE49-F238E27FC236}">
              <a16:creationId xmlns:a16="http://schemas.microsoft.com/office/drawing/2014/main" id="{00000000-0008-0000-0100-00003C24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277" name="Text Box 2">
          <a:extLst>
            <a:ext uri="{FF2B5EF4-FFF2-40B4-BE49-F238E27FC236}">
              <a16:creationId xmlns:a16="http://schemas.microsoft.com/office/drawing/2014/main" id="{00000000-0008-0000-0100-00003D24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278" name="Text Box 3">
          <a:extLst>
            <a:ext uri="{FF2B5EF4-FFF2-40B4-BE49-F238E27FC236}">
              <a16:creationId xmlns:a16="http://schemas.microsoft.com/office/drawing/2014/main" id="{00000000-0008-0000-0100-00003E24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279" name="Text Box 4">
          <a:extLst>
            <a:ext uri="{FF2B5EF4-FFF2-40B4-BE49-F238E27FC236}">
              <a16:creationId xmlns:a16="http://schemas.microsoft.com/office/drawing/2014/main" id="{00000000-0008-0000-0100-00003F24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280" name="Text Box 5">
          <a:extLst>
            <a:ext uri="{FF2B5EF4-FFF2-40B4-BE49-F238E27FC236}">
              <a16:creationId xmlns:a16="http://schemas.microsoft.com/office/drawing/2014/main" id="{00000000-0008-0000-0100-00004024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281" name="Text Box 1">
          <a:extLst>
            <a:ext uri="{FF2B5EF4-FFF2-40B4-BE49-F238E27FC236}">
              <a16:creationId xmlns:a16="http://schemas.microsoft.com/office/drawing/2014/main" id="{00000000-0008-0000-0100-00004124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282" name="Text Box 2">
          <a:extLst>
            <a:ext uri="{FF2B5EF4-FFF2-40B4-BE49-F238E27FC236}">
              <a16:creationId xmlns:a16="http://schemas.microsoft.com/office/drawing/2014/main" id="{00000000-0008-0000-0100-00004224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283" name="Text Box 3">
          <a:extLst>
            <a:ext uri="{FF2B5EF4-FFF2-40B4-BE49-F238E27FC236}">
              <a16:creationId xmlns:a16="http://schemas.microsoft.com/office/drawing/2014/main" id="{00000000-0008-0000-0100-00004324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284" name="Text Box 4">
          <a:extLst>
            <a:ext uri="{FF2B5EF4-FFF2-40B4-BE49-F238E27FC236}">
              <a16:creationId xmlns:a16="http://schemas.microsoft.com/office/drawing/2014/main" id="{00000000-0008-0000-0100-000044240000}"/>
            </a:ext>
          </a:extLst>
        </xdr:cNvPr>
        <xdr:cNvSpPr txBox="1">
          <a:spLocks noChangeArrowheads="1"/>
        </xdr:cNvSpPr>
      </xdr:nvSpPr>
      <xdr:spPr bwMode="auto">
        <a:xfrm>
          <a:off x="428625" y="581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285" name="Text Box 1">
          <a:extLst>
            <a:ext uri="{FF2B5EF4-FFF2-40B4-BE49-F238E27FC236}">
              <a16:creationId xmlns:a16="http://schemas.microsoft.com/office/drawing/2014/main" id="{00000000-0008-0000-0100-00004524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286" name="Text Box 2">
          <a:extLst>
            <a:ext uri="{FF2B5EF4-FFF2-40B4-BE49-F238E27FC236}">
              <a16:creationId xmlns:a16="http://schemas.microsoft.com/office/drawing/2014/main" id="{00000000-0008-0000-0100-00004624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287" name="Text Box 3">
          <a:extLst>
            <a:ext uri="{FF2B5EF4-FFF2-40B4-BE49-F238E27FC236}">
              <a16:creationId xmlns:a16="http://schemas.microsoft.com/office/drawing/2014/main" id="{00000000-0008-0000-0100-00004724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288" name="Text Box 4">
          <a:extLst>
            <a:ext uri="{FF2B5EF4-FFF2-40B4-BE49-F238E27FC236}">
              <a16:creationId xmlns:a16="http://schemas.microsoft.com/office/drawing/2014/main" id="{00000000-0008-0000-0100-00004824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289" name="Text Box 5">
          <a:extLst>
            <a:ext uri="{FF2B5EF4-FFF2-40B4-BE49-F238E27FC236}">
              <a16:creationId xmlns:a16="http://schemas.microsoft.com/office/drawing/2014/main" id="{00000000-0008-0000-0100-000049240000}"/>
            </a:ext>
          </a:extLst>
        </xdr:cNvPr>
        <xdr:cNvSpPr txBox="1">
          <a:spLocks noChangeArrowheads="1"/>
        </xdr:cNvSpPr>
      </xdr:nvSpPr>
      <xdr:spPr bwMode="auto">
        <a:xfrm>
          <a:off x="428625" y="771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90" name="Text Box 1">
          <a:extLst>
            <a:ext uri="{FF2B5EF4-FFF2-40B4-BE49-F238E27FC236}">
              <a16:creationId xmlns:a16="http://schemas.microsoft.com/office/drawing/2014/main" id="{00000000-0008-0000-0100-00004A24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91" name="Text Box 2">
          <a:extLst>
            <a:ext uri="{FF2B5EF4-FFF2-40B4-BE49-F238E27FC236}">
              <a16:creationId xmlns:a16="http://schemas.microsoft.com/office/drawing/2014/main" id="{00000000-0008-0000-0100-00004B24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92" name="Text Box 3">
          <a:extLst>
            <a:ext uri="{FF2B5EF4-FFF2-40B4-BE49-F238E27FC236}">
              <a16:creationId xmlns:a16="http://schemas.microsoft.com/office/drawing/2014/main" id="{00000000-0008-0000-0100-00004C24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93" name="Text Box 4">
          <a:extLst>
            <a:ext uri="{FF2B5EF4-FFF2-40B4-BE49-F238E27FC236}">
              <a16:creationId xmlns:a16="http://schemas.microsoft.com/office/drawing/2014/main" id="{00000000-0008-0000-0100-00004D24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294" name="Text Box 5">
          <a:extLst>
            <a:ext uri="{FF2B5EF4-FFF2-40B4-BE49-F238E27FC236}">
              <a16:creationId xmlns:a16="http://schemas.microsoft.com/office/drawing/2014/main" id="{00000000-0008-0000-0100-00004E240000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9295" name="Text Box 1">
          <a:extLst>
            <a:ext uri="{FF2B5EF4-FFF2-40B4-BE49-F238E27FC236}">
              <a16:creationId xmlns:a16="http://schemas.microsoft.com/office/drawing/2014/main" id="{00000000-0008-0000-0100-00004F24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9296" name="Text Box 2">
          <a:extLst>
            <a:ext uri="{FF2B5EF4-FFF2-40B4-BE49-F238E27FC236}">
              <a16:creationId xmlns:a16="http://schemas.microsoft.com/office/drawing/2014/main" id="{00000000-0008-0000-0100-00005024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9297" name="Text Box 3">
          <a:extLst>
            <a:ext uri="{FF2B5EF4-FFF2-40B4-BE49-F238E27FC236}">
              <a16:creationId xmlns:a16="http://schemas.microsoft.com/office/drawing/2014/main" id="{00000000-0008-0000-0100-00005124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9298" name="Text Box 4">
          <a:extLst>
            <a:ext uri="{FF2B5EF4-FFF2-40B4-BE49-F238E27FC236}">
              <a16:creationId xmlns:a16="http://schemas.microsoft.com/office/drawing/2014/main" id="{00000000-0008-0000-0100-00005224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9299" name="Text Box 5">
          <a:extLst>
            <a:ext uri="{FF2B5EF4-FFF2-40B4-BE49-F238E27FC236}">
              <a16:creationId xmlns:a16="http://schemas.microsoft.com/office/drawing/2014/main" id="{00000000-0008-0000-0100-00005324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17</xdr:row>
      <xdr:rowOff>71437</xdr:rowOff>
    </xdr:from>
    <xdr:ext cx="104775" cy="257175"/>
    <xdr:sp macro="" textlink="">
      <xdr:nvSpPr>
        <xdr:cNvPr id="9300" name="Text Box 5">
          <a:extLst>
            <a:ext uri="{FF2B5EF4-FFF2-40B4-BE49-F238E27FC236}">
              <a16:creationId xmlns:a16="http://schemas.microsoft.com/office/drawing/2014/main" id="{00000000-0008-0000-0100-000054240000}"/>
            </a:ext>
          </a:extLst>
        </xdr:cNvPr>
        <xdr:cNvSpPr txBox="1">
          <a:spLocks noChangeArrowheads="1"/>
        </xdr:cNvSpPr>
      </xdr:nvSpPr>
      <xdr:spPr bwMode="auto">
        <a:xfrm>
          <a:off x="345282" y="12239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9301" name="Text Box 1">
          <a:extLst>
            <a:ext uri="{FF2B5EF4-FFF2-40B4-BE49-F238E27FC236}">
              <a16:creationId xmlns:a16="http://schemas.microsoft.com/office/drawing/2014/main" id="{00000000-0008-0000-0100-00005524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9302" name="Text Box 2">
          <a:extLst>
            <a:ext uri="{FF2B5EF4-FFF2-40B4-BE49-F238E27FC236}">
              <a16:creationId xmlns:a16="http://schemas.microsoft.com/office/drawing/2014/main" id="{00000000-0008-0000-0100-00005624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9303" name="Text Box 3">
          <a:extLst>
            <a:ext uri="{FF2B5EF4-FFF2-40B4-BE49-F238E27FC236}">
              <a16:creationId xmlns:a16="http://schemas.microsoft.com/office/drawing/2014/main" id="{00000000-0008-0000-0100-00005724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9304" name="Text Box 4">
          <a:extLst>
            <a:ext uri="{FF2B5EF4-FFF2-40B4-BE49-F238E27FC236}">
              <a16:creationId xmlns:a16="http://schemas.microsoft.com/office/drawing/2014/main" id="{00000000-0008-0000-0100-00005824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9305" name="Text Box 5">
          <a:extLst>
            <a:ext uri="{FF2B5EF4-FFF2-40B4-BE49-F238E27FC236}">
              <a16:creationId xmlns:a16="http://schemas.microsoft.com/office/drawing/2014/main" id="{00000000-0008-0000-0100-000059240000}"/>
            </a:ext>
          </a:extLst>
        </xdr:cNvPr>
        <xdr:cNvSpPr txBox="1">
          <a:spLocks noChangeArrowheads="1"/>
        </xdr:cNvSpPr>
      </xdr:nvSpPr>
      <xdr:spPr bwMode="auto">
        <a:xfrm>
          <a:off x="428625" y="153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517071</xdr:colOff>
      <xdr:row>5</xdr:row>
      <xdr:rowOff>108857</xdr:rowOff>
    </xdr:from>
    <xdr:ext cx="104775" cy="257175"/>
    <xdr:sp macro="" textlink="">
      <xdr:nvSpPr>
        <xdr:cNvPr id="9306" name="Text Box 1">
          <a:extLst>
            <a:ext uri="{FF2B5EF4-FFF2-40B4-BE49-F238E27FC236}">
              <a16:creationId xmlns:a16="http://schemas.microsoft.com/office/drawing/2014/main" id="{00000000-0008-0000-0100-00005A240000}"/>
            </a:ext>
          </a:extLst>
        </xdr:cNvPr>
        <xdr:cNvSpPr txBox="1">
          <a:spLocks noChangeArrowheads="1"/>
        </xdr:cNvSpPr>
      </xdr:nvSpPr>
      <xdr:spPr bwMode="auto">
        <a:xfrm>
          <a:off x="945696" y="221388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425903</xdr:colOff>
      <xdr:row>21</xdr:row>
      <xdr:rowOff>137432</xdr:rowOff>
    </xdr:from>
    <xdr:ext cx="104775" cy="257175"/>
    <xdr:sp macro="" textlink="">
      <xdr:nvSpPr>
        <xdr:cNvPr id="9307" name="Text Box 16">
          <a:extLst>
            <a:ext uri="{FF2B5EF4-FFF2-40B4-BE49-F238E27FC236}">
              <a16:creationId xmlns:a16="http://schemas.microsoft.com/office/drawing/2014/main" id="{00000000-0008-0000-0100-00005B240000}"/>
            </a:ext>
          </a:extLst>
        </xdr:cNvPr>
        <xdr:cNvSpPr txBox="1">
          <a:spLocks noChangeArrowheads="1"/>
        </xdr:cNvSpPr>
      </xdr:nvSpPr>
      <xdr:spPr bwMode="auto">
        <a:xfrm>
          <a:off x="854528" y="18614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17</xdr:row>
      <xdr:rowOff>71437</xdr:rowOff>
    </xdr:from>
    <xdr:ext cx="104775" cy="257175"/>
    <xdr:sp macro="" textlink="">
      <xdr:nvSpPr>
        <xdr:cNvPr id="9308" name="Text Box 5">
          <a:extLst>
            <a:ext uri="{FF2B5EF4-FFF2-40B4-BE49-F238E27FC236}">
              <a16:creationId xmlns:a16="http://schemas.microsoft.com/office/drawing/2014/main" id="{00000000-0008-0000-0100-00005C240000}"/>
            </a:ext>
          </a:extLst>
        </xdr:cNvPr>
        <xdr:cNvSpPr txBox="1">
          <a:spLocks noChangeArrowheads="1"/>
        </xdr:cNvSpPr>
      </xdr:nvSpPr>
      <xdr:spPr bwMode="auto">
        <a:xfrm>
          <a:off x="345282" y="12239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9309" name="Text Box 1">
          <a:extLst>
            <a:ext uri="{FF2B5EF4-FFF2-40B4-BE49-F238E27FC236}">
              <a16:creationId xmlns:a16="http://schemas.microsoft.com/office/drawing/2014/main" id="{00000000-0008-0000-0100-00005D240000}"/>
            </a:ext>
          </a:extLst>
        </xdr:cNvPr>
        <xdr:cNvSpPr txBox="1">
          <a:spLocks noChangeArrowheads="1"/>
        </xdr:cNvSpPr>
      </xdr:nvSpPr>
      <xdr:spPr bwMode="auto">
        <a:xfrm>
          <a:off x="428625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9310" name="Text Box 2">
          <a:extLst>
            <a:ext uri="{FF2B5EF4-FFF2-40B4-BE49-F238E27FC236}">
              <a16:creationId xmlns:a16="http://schemas.microsoft.com/office/drawing/2014/main" id="{00000000-0008-0000-0100-00005E240000}"/>
            </a:ext>
          </a:extLst>
        </xdr:cNvPr>
        <xdr:cNvSpPr txBox="1">
          <a:spLocks noChangeArrowheads="1"/>
        </xdr:cNvSpPr>
      </xdr:nvSpPr>
      <xdr:spPr bwMode="auto">
        <a:xfrm>
          <a:off x="428625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9311" name="Text Box 3">
          <a:extLst>
            <a:ext uri="{FF2B5EF4-FFF2-40B4-BE49-F238E27FC236}">
              <a16:creationId xmlns:a16="http://schemas.microsoft.com/office/drawing/2014/main" id="{00000000-0008-0000-0100-00005F240000}"/>
            </a:ext>
          </a:extLst>
        </xdr:cNvPr>
        <xdr:cNvSpPr txBox="1">
          <a:spLocks noChangeArrowheads="1"/>
        </xdr:cNvSpPr>
      </xdr:nvSpPr>
      <xdr:spPr bwMode="auto">
        <a:xfrm>
          <a:off x="428625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9312" name="Text Box 4">
          <a:extLst>
            <a:ext uri="{FF2B5EF4-FFF2-40B4-BE49-F238E27FC236}">
              <a16:creationId xmlns:a16="http://schemas.microsoft.com/office/drawing/2014/main" id="{00000000-0008-0000-0100-000060240000}"/>
            </a:ext>
          </a:extLst>
        </xdr:cNvPr>
        <xdr:cNvSpPr txBox="1">
          <a:spLocks noChangeArrowheads="1"/>
        </xdr:cNvSpPr>
      </xdr:nvSpPr>
      <xdr:spPr bwMode="auto">
        <a:xfrm>
          <a:off x="428625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9313" name="Text Box 5">
          <a:extLst>
            <a:ext uri="{FF2B5EF4-FFF2-40B4-BE49-F238E27FC236}">
              <a16:creationId xmlns:a16="http://schemas.microsoft.com/office/drawing/2014/main" id="{00000000-0008-0000-0100-000061240000}"/>
            </a:ext>
          </a:extLst>
        </xdr:cNvPr>
        <xdr:cNvSpPr txBox="1">
          <a:spLocks noChangeArrowheads="1"/>
        </xdr:cNvSpPr>
      </xdr:nvSpPr>
      <xdr:spPr bwMode="auto">
        <a:xfrm>
          <a:off x="428625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314" name="Text Box 1">
          <a:extLst>
            <a:ext uri="{FF2B5EF4-FFF2-40B4-BE49-F238E27FC236}">
              <a16:creationId xmlns:a16="http://schemas.microsoft.com/office/drawing/2014/main" id="{00000000-0008-0000-0100-00006224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315" name="Text Box 2">
          <a:extLst>
            <a:ext uri="{FF2B5EF4-FFF2-40B4-BE49-F238E27FC236}">
              <a16:creationId xmlns:a16="http://schemas.microsoft.com/office/drawing/2014/main" id="{00000000-0008-0000-0100-00006324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316" name="Text Box 3">
          <a:extLst>
            <a:ext uri="{FF2B5EF4-FFF2-40B4-BE49-F238E27FC236}">
              <a16:creationId xmlns:a16="http://schemas.microsoft.com/office/drawing/2014/main" id="{00000000-0008-0000-0100-00006424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317" name="Text Box 4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318" name="Text Box 5">
          <a:extLst>
            <a:ext uri="{FF2B5EF4-FFF2-40B4-BE49-F238E27FC236}">
              <a16:creationId xmlns:a16="http://schemas.microsoft.com/office/drawing/2014/main" id="{00000000-0008-0000-0100-000066240000}"/>
            </a:ext>
          </a:extLst>
        </xdr:cNvPr>
        <xdr:cNvSpPr txBox="1">
          <a:spLocks noChangeArrowheads="1"/>
        </xdr:cNvSpPr>
      </xdr:nvSpPr>
      <xdr:spPr bwMode="auto">
        <a:xfrm>
          <a:off x="428625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430326</xdr:colOff>
      <xdr:row>4</xdr:row>
      <xdr:rowOff>95251</xdr:rowOff>
    </xdr:from>
    <xdr:ext cx="104775" cy="257175"/>
    <xdr:sp macro="" textlink="">
      <xdr:nvSpPr>
        <xdr:cNvPr id="9319" name="Text Box 7">
          <a:extLst>
            <a:ext uri="{FF2B5EF4-FFF2-40B4-BE49-F238E27FC236}">
              <a16:creationId xmlns:a16="http://schemas.microsoft.com/office/drawing/2014/main" id="{00000000-0008-0000-0100-000067240000}"/>
            </a:ext>
          </a:extLst>
        </xdr:cNvPr>
        <xdr:cNvSpPr txBox="1">
          <a:spLocks noChangeArrowheads="1"/>
        </xdr:cNvSpPr>
      </xdr:nvSpPr>
      <xdr:spPr bwMode="auto">
        <a:xfrm>
          <a:off x="858951" y="200977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9320" name="Text Box 1">
          <a:extLst>
            <a:ext uri="{FF2B5EF4-FFF2-40B4-BE49-F238E27FC236}">
              <a16:creationId xmlns:a16="http://schemas.microsoft.com/office/drawing/2014/main" id="{00000000-0008-0000-0100-000068240000}"/>
            </a:ext>
          </a:extLst>
        </xdr:cNvPr>
        <xdr:cNvSpPr txBox="1">
          <a:spLocks noChangeArrowheads="1"/>
        </xdr:cNvSpPr>
      </xdr:nvSpPr>
      <xdr:spPr bwMode="auto">
        <a:xfrm>
          <a:off x="428625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9321" name="Text Box 2">
          <a:extLst>
            <a:ext uri="{FF2B5EF4-FFF2-40B4-BE49-F238E27FC236}">
              <a16:creationId xmlns:a16="http://schemas.microsoft.com/office/drawing/2014/main" id="{00000000-0008-0000-0100-000069240000}"/>
            </a:ext>
          </a:extLst>
        </xdr:cNvPr>
        <xdr:cNvSpPr txBox="1">
          <a:spLocks noChangeArrowheads="1"/>
        </xdr:cNvSpPr>
      </xdr:nvSpPr>
      <xdr:spPr bwMode="auto">
        <a:xfrm>
          <a:off x="428625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9322" name="Text Box 3">
          <a:extLst>
            <a:ext uri="{FF2B5EF4-FFF2-40B4-BE49-F238E27FC236}">
              <a16:creationId xmlns:a16="http://schemas.microsoft.com/office/drawing/2014/main" id="{00000000-0008-0000-0100-00006A240000}"/>
            </a:ext>
          </a:extLst>
        </xdr:cNvPr>
        <xdr:cNvSpPr txBox="1">
          <a:spLocks noChangeArrowheads="1"/>
        </xdr:cNvSpPr>
      </xdr:nvSpPr>
      <xdr:spPr bwMode="auto">
        <a:xfrm>
          <a:off x="428625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9323" name="Text Box 4">
          <a:extLst>
            <a:ext uri="{FF2B5EF4-FFF2-40B4-BE49-F238E27FC236}">
              <a16:creationId xmlns:a16="http://schemas.microsoft.com/office/drawing/2014/main" id="{00000000-0008-0000-0100-00006B240000}"/>
            </a:ext>
          </a:extLst>
        </xdr:cNvPr>
        <xdr:cNvSpPr txBox="1">
          <a:spLocks noChangeArrowheads="1"/>
        </xdr:cNvSpPr>
      </xdr:nvSpPr>
      <xdr:spPr bwMode="auto">
        <a:xfrm>
          <a:off x="428625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9324" name="Text Box 5">
          <a:extLst>
            <a:ext uri="{FF2B5EF4-FFF2-40B4-BE49-F238E27FC236}">
              <a16:creationId xmlns:a16="http://schemas.microsoft.com/office/drawing/2014/main" id="{00000000-0008-0000-0100-00006C240000}"/>
            </a:ext>
          </a:extLst>
        </xdr:cNvPr>
        <xdr:cNvSpPr txBox="1">
          <a:spLocks noChangeArrowheads="1"/>
        </xdr:cNvSpPr>
      </xdr:nvSpPr>
      <xdr:spPr bwMode="auto">
        <a:xfrm>
          <a:off x="428625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9325" name="Text Box 6">
          <a:extLst>
            <a:ext uri="{FF2B5EF4-FFF2-40B4-BE49-F238E27FC236}">
              <a16:creationId xmlns:a16="http://schemas.microsoft.com/office/drawing/2014/main" id="{00000000-0008-0000-0100-00006D240000}"/>
            </a:ext>
          </a:extLst>
        </xdr:cNvPr>
        <xdr:cNvSpPr txBox="1">
          <a:spLocks noChangeArrowheads="1"/>
        </xdr:cNvSpPr>
      </xdr:nvSpPr>
      <xdr:spPr bwMode="auto">
        <a:xfrm>
          <a:off x="428625" y="1724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9326" name="Text Box 1">
          <a:extLst>
            <a:ext uri="{FF2B5EF4-FFF2-40B4-BE49-F238E27FC236}">
              <a16:creationId xmlns:a16="http://schemas.microsoft.com/office/drawing/2014/main" id="{00000000-0008-0000-0100-00006E240000}"/>
            </a:ext>
          </a:extLst>
        </xdr:cNvPr>
        <xdr:cNvSpPr txBox="1">
          <a:spLocks noChangeArrowheads="1"/>
        </xdr:cNvSpPr>
      </xdr:nvSpPr>
      <xdr:spPr bwMode="auto">
        <a:xfrm>
          <a:off x="428625" y="30575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9327" name="Text Box 2">
          <a:extLst>
            <a:ext uri="{FF2B5EF4-FFF2-40B4-BE49-F238E27FC236}">
              <a16:creationId xmlns:a16="http://schemas.microsoft.com/office/drawing/2014/main" id="{00000000-0008-0000-0100-00006F240000}"/>
            </a:ext>
          </a:extLst>
        </xdr:cNvPr>
        <xdr:cNvSpPr txBox="1">
          <a:spLocks noChangeArrowheads="1"/>
        </xdr:cNvSpPr>
      </xdr:nvSpPr>
      <xdr:spPr bwMode="auto">
        <a:xfrm>
          <a:off x="428625" y="30575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9328" name="Text Box 3">
          <a:extLst>
            <a:ext uri="{FF2B5EF4-FFF2-40B4-BE49-F238E27FC236}">
              <a16:creationId xmlns:a16="http://schemas.microsoft.com/office/drawing/2014/main" id="{00000000-0008-0000-0100-000070240000}"/>
            </a:ext>
          </a:extLst>
        </xdr:cNvPr>
        <xdr:cNvSpPr txBox="1">
          <a:spLocks noChangeArrowheads="1"/>
        </xdr:cNvSpPr>
      </xdr:nvSpPr>
      <xdr:spPr bwMode="auto">
        <a:xfrm>
          <a:off x="428625" y="30575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9329" name="Text Box 4">
          <a:extLst>
            <a:ext uri="{FF2B5EF4-FFF2-40B4-BE49-F238E27FC236}">
              <a16:creationId xmlns:a16="http://schemas.microsoft.com/office/drawing/2014/main" id="{00000000-0008-0000-0100-000071240000}"/>
            </a:ext>
          </a:extLst>
        </xdr:cNvPr>
        <xdr:cNvSpPr txBox="1">
          <a:spLocks noChangeArrowheads="1"/>
        </xdr:cNvSpPr>
      </xdr:nvSpPr>
      <xdr:spPr bwMode="auto">
        <a:xfrm>
          <a:off x="428625" y="30575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9330" name="Text Box 5">
          <a:extLst>
            <a:ext uri="{FF2B5EF4-FFF2-40B4-BE49-F238E27FC236}">
              <a16:creationId xmlns:a16="http://schemas.microsoft.com/office/drawing/2014/main" id="{00000000-0008-0000-0100-000072240000}"/>
            </a:ext>
          </a:extLst>
        </xdr:cNvPr>
        <xdr:cNvSpPr txBox="1">
          <a:spLocks noChangeArrowheads="1"/>
        </xdr:cNvSpPr>
      </xdr:nvSpPr>
      <xdr:spPr bwMode="auto">
        <a:xfrm>
          <a:off x="428625" y="30575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9331" name="Text Box 6">
          <a:extLst>
            <a:ext uri="{FF2B5EF4-FFF2-40B4-BE49-F238E27FC236}">
              <a16:creationId xmlns:a16="http://schemas.microsoft.com/office/drawing/2014/main" id="{00000000-0008-0000-0100-000073240000}"/>
            </a:ext>
          </a:extLst>
        </xdr:cNvPr>
        <xdr:cNvSpPr txBox="1">
          <a:spLocks noChangeArrowheads="1"/>
        </xdr:cNvSpPr>
      </xdr:nvSpPr>
      <xdr:spPr bwMode="auto">
        <a:xfrm>
          <a:off x="428625" y="30575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9332" name="Text Box 7">
          <a:extLst>
            <a:ext uri="{FF2B5EF4-FFF2-40B4-BE49-F238E27FC236}">
              <a16:creationId xmlns:a16="http://schemas.microsoft.com/office/drawing/2014/main" id="{00000000-0008-0000-0100-000074240000}"/>
            </a:ext>
          </a:extLst>
        </xdr:cNvPr>
        <xdr:cNvSpPr txBox="1">
          <a:spLocks noChangeArrowheads="1"/>
        </xdr:cNvSpPr>
      </xdr:nvSpPr>
      <xdr:spPr bwMode="auto">
        <a:xfrm>
          <a:off x="428625" y="30575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9333" name="Text Box 8">
          <a:extLst>
            <a:ext uri="{FF2B5EF4-FFF2-40B4-BE49-F238E27FC236}">
              <a16:creationId xmlns:a16="http://schemas.microsoft.com/office/drawing/2014/main" id="{00000000-0008-0000-0100-000075240000}"/>
            </a:ext>
          </a:extLst>
        </xdr:cNvPr>
        <xdr:cNvSpPr txBox="1">
          <a:spLocks noChangeArrowheads="1"/>
        </xdr:cNvSpPr>
      </xdr:nvSpPr>
      <xdr:spPr bwMode="auto">
        <a:xfrm>
          <a:off x="428625" y="30575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9334" name="Text Box 9">
          <a:extLst>
            <a:ext uri="{FF2B5EF4-FFF2-40B4-BE49-F238E27FC236}">
              <a16:creationId xmlns:a16="http://schemas.microsoft.com/office/drawing/2014/main" id="{00000000-0008-0000-0100-000076240000}"/>
            </a:ext>
          </a:extLst>
        </xdr:cNvPr>
        <xdr:cNvSpPr txBox="1">
          <a:spLocks noChangeArrowheads="1"/>
        </xdr:cNvSpPr>
      </xdr:nvSpPr>
      <xdr:spPr bwMode="auto">
        <a:xfrm>
          <a:off x="428625" y="30575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9335" name="Text Box 10">
          <a:extLst>
            <a:ext uri="{FF2B5EF4-FFF2-40B4-BE49-F238E27FC236}">
              <a16:creationId xmlns:a16="http://schemas.microsoft.com/office/drawing/2014/main" id="{00000000-0008-0000-0100-000077240000}"/>
            </a:ext>
          </a:extLst>
        </xdr:cNvPr>
        <xdr:cNvSpPr txBox="1">
          <a:spLocks noChangeArrowheads="1"/>
        </xdr:cNvSpPr>
      </xdr:nvSpPr>
      <xdr:spPr bwMode="auto">
        <a:xfrm>
          <a:off x="428625" y="30575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9336" name="Text Box 11">
          <a:extLst>
            <a:ext uri="{FF2B5EF4-FFF2-40B4-BE49-F238E27FC236}">
              <a16:creationId xmlns:a16="http://schemas.microsoft.com/office/drawing/2014/main" id="{00000000-0008-0000-0100-000078240000}"/>
            </a:ext>
          </a:extLst>
        </xdr:cNvPr>
        <xdr:cNvSpPr txBox="1">
          <a:spLocks noChangeArrowheads="1"/>
        </xdr:cNvSpPr>
      </xdr:nvSpPr>
      <xdr:spPr bwMode="auto">
        <a:xfrm>
          <a:off x="428625" y="30575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9337" name="Text Box 12">
          <a:extLst>
            <a:ext uri="{FF2B5EF4-FFF2-40B4-BE49-F238E27FC236}">
              <a16:creationId xmlns:a16="http://schemas.microsoft.com/office/drawing/2014/main" id="{00000000-0008-0000-0100-000079240000}"/>
            </a:ext>
          </a:extLst>
        </xdr:cNvPr>
        <xdr:cNvSpPr txBox="1">
          <a:spLocks noChangeArrowheads="1"/>
        </xdr:cNvSpPr>
      </xdr:nvSpPr>
      <xdr:spPr bwMode="auto">
        <a:xfrm>
          <a:off x="428625" y="30575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9338" name="Text Box 13">
          <a:extLst>
            <a:ext uri="{FF2B5EF4-FFF2-40B4-BE49-F238E27FC236}">
              <a16:creationId xmlns:a16="http://schemas.microsoft.com/office/drawing/2014/main" id="{00000000-0008-0000-0100-00007A240000}"/>
            </a:ext>
          </a:extLst>
        </xdr:cNvPr>
        <xdr:cNvSpPr txBox="1">
          <a:spLocks noChangeArrowheads="1"/>
        </xdr:cNvSpPr>
      </xdr:nvSpPr>
      <xdr:spPr bwMode="auto">
        <a:xfrm>
          <a:off x="428625" y="30575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6680" cy="259080"/>
    <xdr:sp macro="" textlink="">
      <xdr:nvSpPr>
        <xdr:cNvPr id="9339" name="Text Box 14">
          <a:extLst>
            <a:ext uri="{FF2B5EF4-FFF2-40B4-BE49-F238E27FC236}">
              <a16:creationId xmlns:a16="http://schemas.microsoft.com/office/drawing/2014/main" id="{00000000-0008-0000-0100-00007B240000}"/>
            </a:ext>
          </a:extLst>
        </xdr:cNvPr>
        <xdr:cNvSpPr txBox="1">
          <a:spLocks noChangeArrowheads="1"/>
        </xdr:cNvSpPr>
      </xdr:nvSpPr>
      <xdr:spPr bwMode="auto">
        <a:xfrm>
          <a:off x="428625" y="30575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104775" cy="257175"/>
    <xdr:sp macro="" textlink="">
      <xdr:nvSpPr>
        <xdr:cNvPr id="9340" name="Text Box 1">
          <a:extLst>
            <a:ext uri="{FF2B5EF4-FFF2-40B4-BE49-F238E27FC236}">
              <a16:creationId xmlns:a16="http://schemas.microsoft.com/office/drawing/2014/main" id="{00000000-0008-0000-0100-00007C240000}"/>
            </a:ext>
          </a:extLst>
        </xdr:cNvPr>
        <xdr:cNvSpPr txBox="1">
          <a:spLocks noChangeArrowheads="1"/>
        </xdr:cNvSpPr>
      </xdr:nvSpPr>
      <xdr:spPr bwMode="auto">
        <a:xfrm>
          <a:off x="428625" y="440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104775" cy="257175"/>
    <xdr:sp macro="" textlink="">
      <xdr:nvSpPr>
        <xdr:cNvPr id="9341" name="Text Box 2">
          <a:extLst>
            <a:ext uri="{FF2B5EF4-FFF2-40B4-BE49-F238E27FC236}">
              <a16:creationId xmlns:a16="http://schemas.microsoft.com/office/drawing/2014/main" id="{00000000-0008-0000-0100-00007D240000}"/>
            </a:ext>
          </a:extLst>
        </xdr:cNvPr>
        <xdr:cNvSpPr txBox="1">
          <a:spLocks noChangeArrowheads="1"/>
        </xdr:cNvSpPr>
      </xdr:nvSpPr>
      <xdr:spPr bwMode="auto">
        <a:xfrm>
          <a:off x="428625" y="440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104775" cy="257175"/>
    <xdr:sp macro="" textlink="">
      <xdr:nvSpPr>
        <xdr:cNvPr id="9342" name="Text Box 3">
          <a:extLst>
            <a:ext uri="{FF2B5EF4-FFF2-40B4-BE49-F238E27FC236}">
              <a16:creationId xmlns:a16="http://schemas.microsoft.com/office/drawing/2014/main" id="{00000000-0008-0000-0100-00007E240000}"/>
            </a:ext>
          </a:extLst>
        </xdr:cNvPr>
        <xdr:cNvSpPr txBox="1">
          <a:spLocks noChangeArrowheads="1"/>
        </xdr:cNvSpPr>
      </xdr:nvSpPr>
      <xdr:spPr bwMode="auto">
        <a:xfrm>
          <a:off x="428625" y="440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104775" cy="257175"/>
    <xdr:sp macro="" textlink="">
      <xdr:nvSpPr>
        <xdr:cNvPr id="9343" name="Text Box 4">
          <a:extLst>
            <a:ext uri="{FF2B5EF4-FFF2-40B4-BE49-F238E27FC236}">
              <a16:creationId xmlns:a16="http://schemas.microsoft.com/office/drawing/2014/main" id="{00000000-0008-0000-0100-00007F240000}"/>
            </a:ext>
          </a:extLst>
        </xdr:cNvPr>
        <xdr:cNvSpPr txBox="1">
          <a:spLocks noChangeArrowheads="1"/>
        </xdr:cNvSpPr>
      </xdr:nvSpPr>
      <xdr:spPr bwMode="auto">
        <a:xfrm>
          <a:off x="428625" y="440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104775" cy="257175"/>
    <xdr:sp macro="" textlink="">
      <xdr:nvSpPr>
        <xdr:cNvPr id="9344" name="Text Box 5">
          <a:extLst>
            <a:ext uri="{FF2B5EF4-FFF2-40B4-BE49-F238E27FC236}">
              <a16:creationId xmlns:a16="http://schemas.microsoft.com/office/drawing/2014/main" id="{00000000-0008-0000-0100-000080240000}"/>
            </a:ext>
          </a:extLst>
        </xdr:cNvPr>
        <xdr:cNvSpPr txBox="1">
          <a:spLocks noChangeArrowheads="1"/>
        </xdr:cNvSpPr>
      </xdr:nvSpPr>
      <xdr:spPr bwMode="auto">
        <a:xfrm>
          <a:off x="428625" y="440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22860</xdr:colOff>
      <xdr:row>38</xdr:row>
      <xdr:rowOff>60960</xdr:rowOff>
    </xdr:from>
    <xdr:ext cx="104775" cy="257175"/>
    <xdr:sp macro="" textlink="">
      <xdr:nvSpPr>
        <xdr:cNvPr id="9345" name="Text Box 1">
          <a:extLst>
            <a:ext uri="{FF2B5EF4-FFF2-40B4-BE49-F238E27FC236}">
              <a16:creationId xmlns:a16="http://schemas.microsoft.com/office/drawing/2014/main" id="{00000000-0008-0000-0100-000081240000}"/>
            </a:ext>
          </a:extLst>
        </xdr:cNvPr>
        <xdr:cNvSpPr txBox="1">
          <a:spLocks noChangeArrowheads="1"/>
        </xdr:cNvSpPr>
      </xdr:nvSpPr>
      <xdr:spPr bwMode="auto">
        <a:xfrm>
          <a:off x="451485" y="446151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1554480</xdr:colOff>
      <xdr:row>39</xdr:row>
      <xdr:rowOff>68580</xdr:rowOff>
    </xdr:from>
    <xdr:ext cx="104775" cy="257175"/>
    <xdr:sp macro="" textlink="">
      <xdr:nvSpPr>
        <xdr:cNvPr id="9346" name="Text Box 2">
          <a:extLst>
            <a:ext uri="{FF2B5EF4-FFF2-40B4-BE49-F238E27FC236}">
              <a16:creationId xmlns:a16="http://schemas.microsoft.com/office/drawing/2014/main" id="{00000000-0008-0000-0100-000082240000}"/>
            </a:ext>
          </a:extLst>
        </xdr:cNvPr>
        <xdr:cNvSpPr txBox="1">
          <a:spLocks noChangeArrowheads="1"/>
        </xdr:cNvSpPr>
      </xdr:nvSpPr>
      <xdr:spPr bwMode="auto">
        <a:xfrm>
          <a:off x="1983105" y="465963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9347" name="Text Box 1">
          <a:extLst>
            <a:ext uri="{FF2B5EF4-FFF2-40B4-BE49-F238E27FC236}">
              <a16:creationId xmlns:a16="http://schemas.microsoft.com/office/drawing/2014/main" id="{00000000-0008-0000-0100-00008324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9348" name="Text Box 2">
          <a:extLst>
            <a:ext uri="{FF2B5EF4-FFF2-40B4-BE49-F238E27FC236}">
              <a16:creationId xmlns:a16="http://schemas.microsoft.com/office/drawing/2014/main" id="{00000000-0008-0000-0100-00008424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9349" name="Text Box 3">
          <a:extLst>
            <a:ext uri="{FF2B5EF4-FFF2-40B4-BE49-F238E27FC236}">
              <a16:creationId xmlns:a16="http://schemas.microsoft.com/office/drawing/2014/main" id="{00000000-0008-0000-0100-00008524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9350" name="Text Box 4">
          <a:extLst>
            <a:ext uri="{FF2B5EF4-FFF2-40B4-BE49-F238E27FC236}">
              <a16:creationId xmlns:a16="http://schemas.microsoft.com/office/drawing/2014/main" id="{00000000-0008-0000-0100-00008624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9351" name="Text Box 5">
          <a:extLst>
            <a:ext uri="{FF2B5EF4-FFF2-40B4-BE49-F238E27FC236}">
              <a16:creationId xmlns:a16="http://schemas.microsoft.com/office/drawing/2014/main" id="{00000000-0008-0000-0100-00008724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9352" name="Text Box 6">
          <a:extLst>
            <a:ext uri="{FF2B5EF4-FFF2-40B4-BE49-F238E27FC236}">
              <a16:creationId xmlns:a16="http://schemas.microsoft.com/office/drawing/2014/main" id="{00000000-0008-0000-0100-00008824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9353" name="Text Box 1">
          <a:extLst>
            <a:ext uri="{FF2B5EF4-FFF2-40B4-BE49-F238E27FC236}">
              <a16:creationId xmlns:a16="http://schemas.microsoft.com/office/drawing/2014/main" id="{00000000-0008-0000-0100-00008924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9354" name="Text Box 2">
          <a:extLst>
            <a:ext uri="{FF2B5EF4-FFF2-40B4-BE49-F238E27FC236}">
              <a16:creationId xmlns:a16="http://schemas.microsoft.com/office/drawing/2014/main" id="{00000000-0008-0000-0100-00008A24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9355" name="Text Box 3">
          <a:extLst>
            <a:ext uri="{FF2B5EF4-FFF2-40B4-BE49-F238E27FC236}">
              <a16:creationId xmlns:a16="http://schemas.microsoft.com/office/drawing/2014/main" id="{00000000-0008-0000-0100-00008B24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9356" name="Text Box 4">
          <a:extLst>
            <a:ext uri="{FF2B5EF4-FFF2-40B4-BE49-F238E27FC236}">
              <a16:creationId xmlns:a16="http://schemas.microsoft.com/office/drawing/2014/main" id="{00000000-0008-0000-0100-00008C24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9357" name="Text Box 5">
          <a:extLst>
            <a:ext uri="{FF2B5EF4-FFF2-40B4-BE49-F238E27FC236}">
              <a16:creationId xmlns:a16="http://schemas.microsoft.com/office/drawing/2014/main" id="{00000000-0008-0000-0100-00008D24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9358" name="Text Box 6">
          <a:extLst>
            <a:ext uri="{FF2B5EF4-FFF2-40B4-BE49-F238E27FC236}">
              <a16:creationId xmlns:a16="http://schemas.microsoft.com/office/drawing/2014/main" id="{00000000-0008-0000-0100-00008E24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9359" name="Text Box 7">
          <a:extLst>
            <a:ext uri="{FF2B5EF4-FFF2-40B4-BE49-F238E27FC236}">
              <a16:creationId xmlns:a16="http://schemas.microsoft.com/office/drawing/2014/main" id="{00000000-0008-0000-0100-00008F24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9360" name="Text Box 8">
          <a:extLst>
            <a:ext uri="{FF2B5EF4-FFF2-40B4-BE49-F238E27FC236}">
              <a16:creationId xmlns:a16="http://schemas.microsoft.com/office/drawing/2014/main" id="{00000000-0008-0000-0100-00009024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9361" name="Text Box 9">
          <a:extLst>
            <a:ext uri="{FF2B5EF4-FFF2-40B4-BE49-F238E27FC236}">
              <a16:creationId xmlns:a16="http://schemas.microsoft.com/office/drawing/2014/main" id="{00000000-0008-0000-0100-00009124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9362" name="Text Box 10">
          <a:extLst>
            <a:ext uri="{FF2B5EF4-FFF2-40B4-BE49-F238E27FC236}">
              <a16:creationId xmlns:a16="http://schemas.microsoft.com/office/drawing/2014/main" id="{00000000-0008-0000-0100-00009224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9363" name="Text Box 11">
          <a:extLst>
            <a:ext uri="{FF2B5EF4-FFF2-40B4-BE49-F238E27FC236}">
              <a16:creationId xmlns:a16="http://schemas.microsoft.com/office/drawing/2014/main" id="{00000000-0008-0000-0100-00009324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9364" name="Text Box 12">
          <a:extLst>
            <a:ext uri="{FF2B5EF4-FFF2-40B4-BE49-F238E27FC236}">
              <a16:creationId xmlns:a16="http://schemas.microsoft.com/office/drawing/2014/main" id="{00000000-0008-0000-0100-00009424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9365" name="Text Box 13">
          <a:extLst>
            <a:ext uri="{FF2B5EF4-FFF2-40B4-BE49-F238E27FC236}">
              <a16:creationId xmlns:a16="http://schemas.microsoft.com/office/drawing/2014/main" id="{00000000-0008-0000-0100-00009524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9366" name="Text Box 14">
          <a:extLst>
            <a:ext uri="{FF2B5EF4-FFF2-40B4-BE49-F238E27FC236}">
              <a16:creationId xmlns:a16="http://schemas.microsoft.com/office/drawing/2014/main" id="{00000000-0008-0000-0100-000096240000}"/>
            </a:ext>
          </a:extLst>
        </xdr:cNvPr>
        <xdr:cNvSpPr txBox="1">
          <a:spLocks noChangeArrowheads="1"/>
        </xdr:cNvSpPr>
      </xdr:nvSpPr>
      <xdr:spPr bwMode="auto">
        <a:xfrm>
          <a:off x="428625" y="5353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3558540</xdr:colOff>
      <xdr:row>30</xdr:row>
      <xdr:rowOff>121920</xdr:rowOff>
    </xdr:from>
    <xdr:ext cx="106680" cy="259080"/>
    <xdr:sp macro="" textlink="">
      <xdr:nvSpPr>
        <xdr:cNvPr id="9367" name="Text Box 15">
          <a:extLst>
            <a:ext uri="{FF2B5EF4-FFF2-40B4-BE49-F238E27FC236}">
              <a16:creationId xmlns:a16="http://schemas.microsoft.com/office/drawing/2014/main" id="{00000000-0008-0000-0100-000097240000}"/>
            </a:ext>
          </a:extLst>
        </xdr:cNvPr>
        <xdr:cNvSpPr txBox="1">
          <a:spLocks noChangeArrowheads="1"/>
        </xdr:cNvSpPr>
      </xdr:nvSpPr>
      <xdr:spPr bwMode="auto">
        <a:xfrm>
          <a:off x="4168140" y="43053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9368" name="Text Box 1">
          <a:extLst>
            <a:ext uri="{FF2B5EF4-FFF2-40B4-BE49-F238E27FC236}">
              <a16:creationId xmlns:a16="http://schemas.microsoft.com/office/drawing/2014/main" id="{00000000-0008-0000-0100-000098240000}"/>
            </a:ext>
          </a:extLst>
        </xdr:cNvPr>
        <xdr:cNvSpPr txBox="1">
          <a:spLocks noChangeArrowheads="1"/>
        </xdr:cNvSpPr>
      </xdr:nvSpPr>
      <xdr:spPr bwMode="auto">
        <a:xfrm>
          <a:off x="4286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9369" name="Text Box 2">
          <a:extLst>
            <a:ext uri="{FF2B5EF4-FFF2-40B4-BE49-F238E27FC236}">
              <a16:creationId xmlns:a16="http://schemas.microsoft.com/office/drawing/2014/main" id="{00000000-0008-0000-0100-000099240000}"/>
            </a:ext>
          </a:extLst>
        </xdr:cNvPr>
        <xdr:cNvSpPr txBox="1">
          <a:spLocks noChangeArrowheads="1"/>
        </xdr:cNvSpPr>
      </xdr:nvSpPr>
      <xdr:spPr bwMode="auto">
        <a:xfrm>
          <a:off x="4286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9370" name="Text Box 3">
          <a:extLst>
            <a:ext uri="{FF2B5EF4-FFF2-40B4-BE49-F238E27FC236}">
              <a16:creationId xmlns:a16="http://schemas.microsoft.com/office/drawing/2014/main" id="{00000000-0008-0000-0100-00009A240000}"/>
            </a:ext>
          </a:extLst>
        </xdr:cNvPr>
        <xdr:cNvSpPr txBox="1">
          <a:spLocks noChangeArrowheads="1"/>
        </xdr:cNvSpPr>
      </xdr:nvSpPr>
      <xdr:spPr bwMode="auto">
        <a:xfrm>
          <a:off x="4286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9371" name="Text Box 4">
          <a:extLst>
            <a:ext uri="{FF2B5EF4-FFF2-40B4-BE49-F238E27FC236}">
              <a16:creationId xmlns:a16="http://schemas.microsoft.com/office/drawing/2014/main" id="{00000000-0008-0000-0100-00009B240000}"/>
            </a:ext>
          </a:extLst>
        </xdr:cNvPr>
        <xdr:cNvSpPr txBox="1">
          <a:spLocks noChangeArrowheads="1"/>
        </xdr:cNvSpPr>
      </xdr:nvSpPr>
      <xdr:spPr bwMode="auto">
        <a:xfrm>
          <a:off x="4286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9372" name="Text Box 5">
          <a:extLst>
            <a:ext uri="{FF2B5EF4-FFF2-40B4-BE49-F238E27FC236}">
              <a16:creationId xmlns:a16="http://schemas.microsoft.com/office/drawing/2014/main" id="{00000000-0008-0000-0100-00009C240000}"/>
            </a:ext>
          </a:extLst>
        </xdr:cNvPr>
        <xdr:cNvSpPr txBox="1">
          <a:spLocks noChangeArrowheads="1"/>
        </xdr:cNvSpPr>
      </xdr:nvSpPr>
      <xdr:spPr bwMode="auto">
        <a:xfrm>
          <a:off x="4286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9373" name="Text Box 6">
          <a:extLst>
            <a:ext uri="{FF2B5EF4-FFF2-40B4-BE49-F238E27FC236}">
              <a16:creationId xmlns:a16="http://schemas.microsoft.com/office/drawing/2014/main" id="{00000000-0008-0000-0100-00009D240000}"/>
            </a:ext>
          </a:extLst>
        </xdr:cNvPr>
        <xdr:cNvSpPr txBox="1">
          <a:spLocks noChangeArrowheads="1"/>
        </xdr:cNvSpPr>
      </xdr:nvSpPr>
      <xdr:spPr bwMode="auto">
        <a:xfrm>
          <a:off x="4286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9374" name="Text Box 1">
          <a:extLst>
            <a:ext uri="{FF2B5EF4-FFF2-40B4-BE49-F238E27FC236}">
              <a16:creationId xmlns:a16="http://schemas.microsoft.com/office/drawing/2014/main" id="{00000000-0008-0000-0100-00009E240000}"/>
            </a:ext>
          </a:extLst>
        </xdr:cNvPr>
        <xdr:cNvSpPr txBox="1">
          <a:spLocks noChangeArrowheads="1"/>
        </xdr:cNvSpPr>
      </xdr:nvSpPr>
      <xdr:spPr bwMode="auto">
        <a:xfrm>
          <a:off x="4286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9375" name="Text Box 2">
          <a:extLst>
            <a:ext uri="{FF2B5EF4-FFF2-40B4-BE49-F238E27FC236}">
              <a16:creationId xmlns:a16="http://schemas.microsoft.com/office/drawing/2014/main" id="{00000000-0008-0000-0100-00009F240000}"/>
            </a:ext>
          </a:extLst>
        </xdr:cNvPr>
        <xdr:cNvSpPr txBox="1">
          <a:spLocks noChangeArrowheads="1"/>
        </xdr:cNvSpPr>
      </xdr:nvSpPr>
      <xdr:spPr bwMode="auto">
        <a:xfrm>
          <a:off x="4286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9376" name="Text Box 3">
          <a:extLst>
            <a:ext uri="{FF2B5EF4-FFF2-40B4-BE49-F238E27FC236}">
              <a16:creationId xmlns:a16="http://schemas.microsoft.com/office/drawing/2014/main" id="{00000000-0008-0000-0100-0000A0240000}"/>
            </a:ext>
          </a:extLst>
        </xdr:cNvPr>
        <xdr:cNvSpPr txBox="1">
          <a:spLocks noChangeArrowheads="1"/>
        </xdr:cNvSpPr>
      </xdr:nvSpPr>
      <xdr:spPr bwMode="auto">
        <a:xfrm>
          <a:off x="4286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9377" name="Text Box 4">
          <a:extLst>
            <a:ext uri="{FF2B5EF4-FFF2-40B4-BE49-F238E27FC236}">
              <a16:creationId xmlns:a16="http://schemas.microsoft.com/office/drawing/2014/main" id="{00000000-0008-0000-0100-0000A1240000}"/>
            </a:ext>
          </a:extLst>
        </xdr:cNvPr>
        <xdr:cNvSpPr txBox="1">
          <a:spLocks noChangeArrowheads="1"/>
        </xdr:cNvSpPr>
      </xdr:nvSpPr>
      <xdr:spPr bwMode="auto">
        <a:xfrm>
          <a:off x="4286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9378" name="Text Box 5">
          <a:extLst>
            <a:ext uri="{FF2B5EF4-FFF2-40B4-BE49-F238E27FC236}">
              <a16:creationId xmlns:a16="http://schemas.microsoft.com/office/drawing/2014/main" id="{00000000-0008-0000-0100-0000A2240000}"/>
            </a:ext>
          </a:extLst>
        </xdr:cNvPr>
        <xdr:cNvSpPr txBox="1">
          <a:spLocks noChangeArrowheads="1"/>
        </xdr:cNvSpPr>
      </xdr:nvSpPr>
      <xdr:spPr bwMode="auto">
        <a:xfrm>
          <a:off x="4286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8</xdr:row>
      <xdr:rowOff>0</xdr:rowOff>
    </xdr:from>
    <xdr:ext cx="104775" cy="257175"/>
    <xdr:sp macro="" textlink="">
      <xdr:nvSpPr>
        <xdr:cNvPr id="9379" name="Text Box 16">
          <a:extLst>
            <a:ext uri="{FF2B5EF4-FFF2-40B4-BE49-F238E27FC236}">
              <a16:creationId xmlns:a16="http://schemas.microsoft.com/office/drawing/2014/main" id="{00000000-0008-0000-0100-0000A3240000}"/>
            </a:ext>
          </a:extLst>
        </xdr:cNvPr>
        <xdr:cNvSpPr txBox="1">
          <a:spLocks noChangeArrowheads="1"/>
        </xdr:cNvSpPr>
      </xdr:nvSpPr>
      <xdr:spPr bwMode="auto">
        <a:xfrm>
          <a:off x="800100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9380" name="Text Box 1">
          <a:extLst>
            <a:ext uri="{FF2B5EF4-FFF2-40B4-BE49-F238E27FC236}">
              <a16:creationId xmlns:a16="http://schemas.microsoft.com/office/drawing/2014/main" id="{00000000-0008-0000-0100-0000A4240000}"/>
            </a:ext>
          </a:extLst>
        </xdr:cNvPr>
        <xdr:cNvSpPr txBox="1">
          <a:spLocks noChangeArrowheads="1"/>
        </xdr:cNvSpPr>
      </xdr:nvSpPr>
      <xdr:spPr bwMode="auto">
        <a:xfrm>
          <a:off x="4286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9381" name="Text Box 2">
          <a:extLst>
            <a:ext uri="{FF2B5EF4-FFF2-40B4-BE49-F238E27FC236}">
              <a16:creationId xmlns:a16="http://schemas.microsoft.com/office/drawing/2014/main" id="{00000000-0008-0000-0100-0000A5240000}"/>
            </a:ext>
          </a:extLst>
        </xdr:cNvPr>
        <xdr:cNvSpPr txBox="1">
          <a:spLocks noChangeArrowheads="1"/>
        </xdr:cNvSpPr>
      </xdr:nvSpPr>
      <xdr:spPr bwMode="auto">
        <a:xfrm>
          <a:off x="4286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9382" name="Text Box 3">
          <a:extLst>
            <a:ext uri="{FF2B5EF4-FFF2-40B4-BE49-F238E27FC236}">
              <a16:creationId xmlns:a16="http://schemas.microsoft.com/office/drawing/2014/main" id="{00000000-0008-0000-0100-0000A6240000}"/>
            </a:ext>
          </a:extLst>
        </xdr:cNvPr>
        <xdr:cNvSpPr txBox="1">
          <a:spLocks noChangeArrowheads="1"/>
        </xdr:cNvSpPr>
      </xdr:nvSpPr>
      <xdr:spPr bwMode="auto">
        <a:xfrm>
          <a:off x="4286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9383" name="Text Box 4">
          <a:extLst>
            <a:ext uri="{FF2B5EF4-FFF2-40B4-BE49-F238E27FC236}">
              <a16:creationId xmlns:a16="http://schemas.microsoft.com/office/drawing/2014/main" id="{00000000-0008-0000-0100-0000A7240000}"/>
            </a:ext>
          </a:extLst>
        </xdr:cNvPr>
        <xdr:cNvSpPr txBox="1">
          <a:spLocks noChangeArrowheads="1"/>
        </xdr:cNvSpPr>
      </xdr:nvSpPr>
      <xdr:spPr bwMode="auto">
        <a:xfrm>
          <a:off x="4286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424815</xdr:colOff>
      <xdr:row>8</xdr:row>
      <xdr:rowOff>175260</xdr:rowOff>
    </xdr:from>
    <xdr:ext cx="104775" cy="257175"/>
    <xdr:sp macro="" textlink="">
      <xdr:nvSpPr>
        <xdr:cNvPr id="9384" name="Text Box 16">
          <a:extLst>
            <a:ext uri="{FF2B5EF4-FFF2-40B4-BE49-F238E27FC236}">
              <a16:creationId xmlns:a16="http://schemas.microsoft.com/office/drawing/2014/main" id="{00000000-0008-0000-0100-0000A8240000}"/>
            </a:ext>
          </a:extLst>
        </xdr:cNvPr>
        <xdr:cNvSpPr txBox="1">
          <a:spLocks noChangeArrowheads="1"/>
        </xdr:cNvSpPr>
      </xdr:nvSpPr>
      <xdr:spPr bwMode="auto">
        <a:xfrm>
          <a:off x="853440" y="64903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9385" name="Text Box 1">
          <a:extLst>
            <a:ext uri="{FF2B5EF4-FFF2-40B4-BE49-F238E27FC236}">
              <a16:creationId xmlns:a16="http://schemas.microsoft.com/office/drawing/2014/main" id="{00000000-0008-0000-0100-0000A9240000}"/>
            </a:ext>
          </a:extLst>
        </xdr:cNvPr>
        <xdr:cNvSpPr txBox="1">
          <a:spLocks noChangeArrowheads="1"/>
        </xdr:cNvSpPr>
      </xdr:nvSpPr>
      <xdr:spPr bwMode="auto">
        <a:xfrm>
          <a:off x="4286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9386" name="Text Box 2">
          <a:extLst>
            <a:ext uri="{FF2B5EF4-FFF2-40B4-BE49-F238E27FC236}">
              <a16:creationId xmlns:a16="http://schemas.microsoft.com/office/drawing/2014/main" id="{00000000-0008-0000-0100-0000AA240000}"/>
            </a:ext>
          </a:extLst>
        </xdr:cNvPr>
        <xdr:cNvSpPr txBox="1">
          <a:spLocks noChangeArrowheads="1"/>
        </xdr:cNvSpPr>
      </xdr:nvSpPr>
      <xdr:spPr bwMode="auto">
        <a:xfrm>
          <a:off x="4286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8</xdr:row>
      <xdr:rowOff>0</xdr:rowOff>
    </xdr:from>
    <xdr:ext cx="104775" cy="257175"/>
    <xdr:sp macro="" textlink="">
      <xdr:nvSpPr>
        <xdr:cNvPr id="9387" name="Text Box 16">
          <a:extLst>
            <a:ext uri="{FF2B5EF4-FFF2-40B4-BE49-F238E27FC236}">
              <a16:creationId xmlns:a16="http://schemas.microsoft.com/office/drawing/2014/main" id="{00000000-0008-0000-0100-0000AB240000}"/>
            </a:ext>
          </a:extLst>
        </xdr:cNvPr>
        <xdr:cNvSpPr txBox="1">
          <a:spLocks noChangeArrowheads="1"/>
        </xdr:cNvSpPr>
      </xdr:nvSpPr>
      <xdr:spPr bwMode="auto">
        <a:xfrm>
          <a:off x="1614828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9388" name="Text Box 1">
          <a:extLst>
            <a:ext uri="{FF2B5EF4-FFF2-40B4-BE49-F238E27FC236}">
              <a16:creationId xmlns:a16="http://schemas.microsoft.com/office/drawing/2014/main" id="{00000000-0008-0000-0100-0000AC24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9389" name="Text Box 2">
          <a:extLst>
            <a:ext uri="{FF2B5EF4-FFF2-40B4-BE49-F238E27FC236}">
              <a16:creationId xmlns:a16="http://schemas.microsoft.com/office/drawing/2014/main" id="{00000000-0008-0000-0100-0000AD24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9390" name="Text Box 3">
          <a:extLst>
            <a:ext uri="{FF2B5EF4-FFF2-40B4-BE49-F238E27FC236}">
              <a16:creationId xmlns:a16="http://schemas.microsoft.com/office/drawing/2014/main" id="{00000000-0008-0000-0100-0000AE24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9391" name="Text Box 4">
          <a:extLst>
            <a:ext uri="{FF2B5EF4-FFF2-40B4-BE49-F238E27FC236}">
              <a16:creationId xmlns:a16="http://schemas.microsoft.com/office/drawing/2014/main" id="{00000000-0008-0000-0100-0000AF24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9392" name="Text Box 5">
          <a:extLst>
            <a:ext uri="{FF2B5EF4-FFF2-40B4-BE49-F238E27FC236}">
              <a16:creationId xmlns:a16="http://schemas.microsoft.com/office/drawing/2014/main" id="{00000000-0008-0000-0100-0000B024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9393" name="Text Box 1">
          <a:extLst>
            <a:ext uri="{FF2B5EF4-FFF2-40B4-BE49-F238E27FC236}">
              <a16:creationId xmlns:a16="http://schemas.microsoft.com/office/drawing/2014/main" id="{00000000-0008-0000-0100-0000B1240000}"/>
            </a:ext>
          </a:extLst>
        </xdr:cNvPr>
        <xdr:cNvSpPr txBox="1">
          <a:spLocks noChangeArrowheads="1"/>
        </xdr:cNvSpPr>
      </xdr:nvSpPr>
      <xdr:spPr bwMode="auto">
        <a:xfrm>
          <a:off x="428625" y="6886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9394" name="Text Box 2">
          <a:extLst>
            <a:ext uri="{FF2B5EF4-FFF2-40B4-BE49-F238E27FC236}">
              <a16:creationId xmlns:a16="http://schemas.microsoft.com/office/drawing/2014/main" id="{00000000-0008-0000-0100-0000B2240000}"/>
            </a:ext>
          </a:extLst>
        </xdr:cNvPr>
        <xdr:cNvSpPr txBox="1">
          <a:spLocks noChangeArrowheads="1"/>
        </xdr:cNvSpPr>
      </xdr:nvSpPr>
      <xdr:spPr bwMode="auto">
        <a:xfrm>
          <a:off x="428625" y="6886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9395" name="Text Box 3">
          <a:extLst>
            <a:ext uri="{FF2B5EF4-FFF2-40B4-BE49-F238E27FC236}">
              <a16:creationId xmlns:a16="http://schemas.microsoft.com/office/drawing/2014/main" id="{00000000-0008-0000-0100-0000B3240000}"/>
            </a:ext>
          </a:extLst>
        </xdr:cNvPr>
        <xdr:cNvSpPr txBox="1">
          <a:spLocks noChangeArrowheads="1"/>
        </xdr:cNvSpPr>
      </xdr:nvSpPr>
      <xdr:spPr bwMode="auto">
        <a:xfrm>
          <a:off x="428625" y="6886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9396" name="Text Box 4">
          <a:extLst>
            <a:ext uri="{FF2B5EF4-FFF2-40B4-BE49-F238E27FC236}">
              <a16:creationId xmlns:a16="http://schemas.microsoft.com/office/drawing/2014/main" id="{00000000-0008-0000-0100-0000B4240000}"/>
            </a:ext>
          </a:extLst>
        </xdr:cNvPr>
        <xdr:cNvSpPr txBox="1">
          <a:spLocks noChangeArrowheads="1"/>
        </xdr:cNvSpPr>
      </xdr:nvSpPr>
      <xdr:spPr bwMode="auto">
        <a:xfrm>
          <a:off x="428625" y="6886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9397" name="Text Box 5">
          <a:extLst>
            <a:ext uri="{FF2B5EF4-FFF2-40B4-BE49-F238E27FC236}">
              <a16:creationId xmlns:a16="http://schemas.microsoft.com/office/drawing/2014/main" id="{00000000-0008-0000-0100-0000B5240000}"/>
            </a:ext>
          </a:extLst>
        </xdr:cNvPr>
        <xdr:cNvSpPr txBox="1">
          <a:spLocks noChangeArrowheads="1"/>
        </xdr:cNvSpPr>
      </xdr:nvSpPr>
      <xdr:spPr bwMode="auto">
        <a:xfrm>
          <a:off x="428625" y="6886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9398" name="Text Box 1">
          <a:extLst>
            <a:ext uri="{FF2B5EF4-FFF2-40B4-BE49-F238E27FC236}">
              <a16:creationId xmlns:a16="http://schemas.microsoft.com/office/drawing/2014/main" id="{00000000-0008-0000-0100-0000B6240000}"/>
            </a:ext>
          </a:extLst>
        </xdr:cNvPr>
        <xdr:cNvSpPr txBox="1">
          <a:spLocks noChangeArrowheads="1"/>
        </xdr:cNvSpPr>
      </xdr:nvSpPr>
      <xdr:spPr bwMode="auto">
        <a:xfrm>
          <a:off x="428625" y="6886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9399" name="Text Box 2">
          <a:extLst>
            <a:ext uri="{FF2B5EF4-FFF2-40B4-BE49-F238E27FC236}">
              <a16:creationId xmlns:a16="http://schemas.microsoft.com/office/drawing/2014/main" id="{00000000-0008-0000-0100-0000B7240000}"/>
            </a:ext>
          </a:extLst>
        </xdr:cNvPr>
        <xdr:cNvSpPr txBox="1">
          <a:spLocks noChangeArrowheads="1"/>
        </xdr:cNvSpPr>
      </xdr:nvSpPr>
      <xdr:spPr bwMode="auto">
        <a:xfrm>
          <a:off x="428625" y="6886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9400" name="Text Box 1">
          <a:extLst>
            <a:ext uri="{FF2B5EF4-FFF2-40B4-BE49-F238E27FC236}">
              <a16:creationId xmlns:a16="http://schemas.microsoft.com/office/drawing/2014/main" id="{00000000-0008-0000-0100-0000B8240000}"/>
            </a:ext>
          </a:extLst>
        </xdr:cNvPr>
        <xdr:cNvSpPr txBox="1">
          <a:spLocks noChangeArrowheads="1"/>
        </xdr:cNvSpPr>
      </xdr:nvSpPr>
      <xdr:spPr bwMode="auto">
        <a:xfrm>
          <a:off x="428625" y="6696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9401" name="Text Box 2">
          <a:extLst>
            <a:ext uri="{FF2B5EF4-FFF2-40B4-BE49-F238E27FC236}">
              <a16:creationId xmlns:a16="http://schemas.microsoft.com/office/drawing/2014/main" id="{00000000-0008-0000-0100-0000B9240000}"/>
            </a:ext>
          </a:extLst>
        </xdr:cNvPr>
        <xdr:cNvSpPr txBox="1">
          <a:spLocks noChangeArrowheads="1"/>
        </xdr:cNvSpPr>
      </xdr:nvSpPr>
      <xdr:spPr bwMode="auto">
        <a:xfrm>
          <a:off x="428625" y="6696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9402" name="Text Box 3">
          <a:extLst>
            <a:ext uri="{FF2B5EF4-FFF2-40B4-BE49-F238E27FC236}">
              <a16:creationId xmlns:a16="http://schemas.microsoft.com/office/drawing/2014/main" id="{00000000-0008-0000-0100-0000BA240000}"/>
            </a:ext>
          </a:extLst>
        </xdr:cNvPr>
        <xdr:cNvSpPr txBox="1">
          <a:spLocks noChangeArrowheads="1"/>
        </xdr:cNvSpPr>
      </xdr:nvSpPr>
      <xdr:spPr bwMode="auto">
        <a:xfrm>
          <a:off x="428625" y="6696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9403" name="Text Box 4">
          <a:extLst>
            <a:ext uri="{FF2B5EF4-FFF2-40B4-BE49-F238E27FC236}">
              <a16:creationId xmlns:a16="http://schemas.microsoft.com/office/drawing/2014/main" id="{00000000-0008-0000-0100-0000BB240000}"/>
            </a:ext>
          </a:extLst>
        </xdr:cNvPr>
        <xdr:cNvSpPr txBox="1">
          <a:spLocks noChangeArrowheads="1"/>
        </xdr:cNvSpPr>
      </xdr:nvSpPr>
      <xdr:spPr bwMode="auto">
        <a:xfrm>
          <a:off x="428625" y="6696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9404" name="Text Box 5">
          <a:extLst>
            <a:ext uri="{FF2B5EF4-FFF2-40B4-BE49-F238E27FC236}">
              <a16:creationId xmlns:a16="http://schemas.microsoft.com/office/drawing/2014/main" id="{00000000-0008-0000-0100-0000BC240000}"/>
            </a:ext>
          </a:extLst>
        </xdr:cNvPr>
        <xdr:cNvSpPr txBox="1">
          <a:spLocks noChangeArrowheads="1"/>
        </xdr:cNvSpPr>
      </xdr:nvSpPr>
      <xdr:spPr bwMode="auto">
        <a:xfrm>
          <a:off x="428625" y="6696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9405" name="Text Box 1">
          <a:extLst>
            <a:ext uri="{FF2B5EF4-FFF2-40B4-BE49-F238E27FC236}">
              <a16:creationId xmlns:a16="http://schemas.microsoft.com/office/drawing/2014/main" id="{00000000-0008-0000-0100-0000BD240000}"/>
            </a:ext>
          </a:extLst>
        </xdr:cNvPr>
        <xdr:cNvSpPr txBox="1">
          <a:spLocks noChangeArrowheads="1"/>
        </xdr:cNvSpPr>
      </xdr:nvSpPr>
      <xdr:spPr bwMode="auto">
        <a:xfrm>
          <a:off x="428625" y="574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9406" name="Text Box 2">
          <a:extLst>
            <a:ext uri="{FF2B5EF4-FFF2-40B4-BE49-F238E27FC236}">
              <a16:creationId xmlns:a16="http://schemas.microsoft.com/office/drawing/2014/main" id="{00000000-0008-0000-0100-0000BE240000}"/>
            </a:ext>
          </a:extLst>
        </xdr:cNvPr>
        <xdr:cNvSpPr txBox="1">
          <a:spLocks noChangeArrowheads="1"/>
        </xdr:cNvSpPr>
      </xdr:nvSpPr>
      <xdr:spPr bwMode="auto">
        <a:xfrm>
          <a:off x="428625" y="574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9407" name="Text Box 3">
          <a:extLst>
            <a:ext uri="{FF2B5EF4-FFF2-40B4-BE49-F238E27FC236}">
              <a16:creationId xmlns:a16="http://schemas.microsoft.com/office/drawing/2014/main" id="{00000000-0008-0000-0100-0000BF240000}"/>
            </a:ext>
          </a:extLst>
        </xdr:cNvPr>
        <xdr:cNvSpPr txBox="1">
          <a:spLocks noChangeArrowheads="1"/>
        </xdr:cNvSpPr>
      </xdr:nvSpPr>
      <xdr:spPr bwMode="auto">
        <a:xfrm>
          <a:off x="428625" y="574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9408" name="Text Box 4">
          <a:extLst>
            <a:ext uri="{FF2B5EF4-FFF2-40B4-BE49-F238E27FC236}">
              <a16:creationId xmlns:a16="http://schemas.microsoft.com/office/drawing/2014/main" id="{00000000-0008-0000-0100-0000C0240000}"/>
            </a:ext>
          </a:extLst>
        </xdr:cNvPr>
        <xdr:cNvSpPr txBox="1">
          <a:spLocks noChangeArrowheads="1"/>
        </xdr:cNvSpPr>
      </xdr:nvSpPr>
      <xdr:spPr bwMode="auto">
        <a:xfrm>
          <a:off x="428625" y="574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9409" name="Text Box 5">
          <a:extLst>
            <a:ext uri="{FF2B5EF4-FFF2-40B4-BE49-F238E27FC236}">
              <a16:creationId xmlns:a16="http://schemas.microsoft.com/office/drawing/2014/main" id="{00000000-0008-0000-0100-0000C1240000}"/>
            </a:ext>
          </a:extLst>
        </xdr:cNvPr>
        <xdr:cNvSpPr txBox="1">
          <a:spLocks noChangeArrowheads="1"/>
        </xdr:cNvSpPr>
      </xdr:nvSpPr>
      <xdr:spPr bwMode="auto">
        <a:xfrm>
          <a:off x="428625" y="574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48</xdr:row>
      <xdr:rowOff>114300</xdr:rowOff>
    </xdr:from>
    <xdr:ext cx="104775" cy="257175"/>
    <xdr:sp macro="" textlink="">
      <xdr:nvSpPr>
        <xdr:cNvPr id="9410" name="Text Box 16">
          <a:extLst>
            <a:ext uri="{FF2B5EF4-FFF2-40B4-BE49-F238E27FC236}">
              <a16:creationId xmlns:a16="http://schemas.microsoft.com/office/drawing/2014/main" id="{00000000-0008-0000-0100-0000C2240000}"/>
            </a:ext>
          </a:extLst>
        </xdr:cNvPr>
        <xdr:cNvSpPr txBox="1">
          <a:spLocks noChangeArrowheads="1"/>
        </xdr:cNvSpPr>
      </xdr:nvSpPr>
      <xdr:spPr bwMode="auto">
        <a:xfrm>
          <a:off x="885825" y="5857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9411" name="Text Box 1">
          <a:extLst>
            <a:ext uri="{FF2B5EF4-FFF2-40B4-BE49-F238E27FC236}">
              <a16:creationId xmlns:a16="http://schemas.microsoft.com/office/drawing/2014/main" id="{00000000-0008-0000-0100-0000C3240000}"/>
            </a:ext>
          </a:extLst>
        </xdr:cNvPr>
        <xdr:cNvSpPr txBox="1">
          <a:spLocks noChangeArrowheads="1"/>
        </xdr:cNvSpPr>
      </xdr:nvSpPr>
      <xdr:spPr bwMode="auto">
        <a:xfrm>
          <a:off x="428625" y="574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9412" name="Text Box 2">
          <a:extLst>
            <a:ext uri="{FF2B5EF4-FFF2-40B4-BE49-F238E27FC236}">
              <a16:creationId xmlns:a16="http://schemas.microsoft.com/office/drawing/2014/main" id="{00000000-0008-0000-0100-0000C4240000}"/>
            </a:ext>
          </a:extLst>
        </xdr:cNvPr>
        <xdr:cNvSpPr txBox="1">
          <a:spLocks noChangeArrowheads="1"/>
        </xdr:cNvSpPr>
      </xdr:nvSpPr>
      <xdr:spPr bwMode="auto">
        <a:xfrm>
          <a:off x="428625" y="574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9413" name="Text Box 3">
          <a:extLst>
            <a:ext uri="{FF2B5EF4-FFF2-40B4-BE49-F238E27FC236}">
              <a16:creationId xmlns:a16="http://schemas.microsoft.com/office/drawing/2014/main" id="{00000000-0008-0000-0100-0000C5240000}"/>
            </a:ext>
          </a:extLst>
        </xdr:cNvPr>
        <xdr:cNvSpPr txBox="1">
          <a:spLocks noChangeArrowheads="1"/>
        </xdr:cNvSpPr>
      </xdr:nvSpPr>
      <xdr:spPr bwMode="auto">
        <a:xfrm>
          <a:off x="428625" y="574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9414" name="Text Box 4">
          <a:extLst>
            <a:ext uri="{FF2B5EF4-FFF2-40B4-BE49-F238E27FC236}">
              <a16:creationId xmlns:a16="http://schemas.microsoft.com/office/drawing/2014/main" id="{00000000-0008-0000-0100-0000C6240000}"/>
            </a:ext>
          </a:extLst>
        </xdr:cNvPr>
        <xdr:cNvSpPr txBox="1">
          <a:spLocks noChangeArrowheads="1"/>
        </xdr:cNvSpPr>
      </xdr:nvSpPr>
      <xdr:spPr bwMode="auto">
        <a:xfrm>
          <a:off x="428625" y="574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9415" name="Text Box 1">
          <a:extLst>
            <a:ext uri="{FF2B5EF4-FFF2-40B4-BE49-F238E27FC236}">
              <a16:creationId xmlns:a16="http://schemas.microsoft.com/office/drawing/2014/main" id="{00000000-0008-0000-0100-0000C7240000}"/>
            </a:ext>
          </a:extLst>
        </xdr:cNvPr>
        <xdr:cNvSpPr txBox="1">
          <a:spLocks noChangeArrowheads="1"/>
        </xdr:cNvSpPr>
      </xdr:nvSpPr>
      <xdr:spPr bwMode="auto">
        <a:xfrm>
          <a:off x="428625" y="574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9416" name="Text Box 2">
          <a:extLst>
            <a:ext uri="{FF2B5EF4-FFF2-40B4-BE49-F238E27FC236}">
              <a16:creationId xmlns:a16="http://schemas.microsoft.com/office/drawing/2014/main" id="{00000000-0008-0000-0100-0000C8240000}"/>
            </a:ext>
          </a:extLst>
        </xdr:cNvPr>
        <xdr:cNvSpPr txBox="1">
          <a:spLocks noChangeArrowheads="1"/>
        </xdr:cNvSpPr>
      </xdr:nvSpPr>
      <xdr:spPr bwMode="auto">
        <a:xfrm>
          <a:off x="428625" y="574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9417" name="Text Box 3">
          <a:extLst>
            <a:ext uri="{FF2B5EF4-FFF2-40B4-BE49-F238E27FC236}">
              <a16:creationId xmlns:a16="http://schemas.microsoft.com/office/drawing/2014/main" id="{00000000-0008-0000-0100-0000C9240000}"/>
            </a:ext>
          </a:extLst>
        </xdr:cNvPr>
        <xdr:cNvSpPr txBox="1">
          <a:spLocks noChangeArrowheads="1"/>
        </xdr:cNvSpPr>
      </xdr:nvSpPr>
      <xdr:spPr bwMode="auto">
        <a:xfrm>
          <a:off x="428625" y="574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9418" name="Text Box 4">
          <a:extLst>
            <a:ext uri="{FF2B5EF4-FFF2-40B4-BE49-F238E27FC236}">
              <a16:creationId xmlns:a16="http://schemas.microsoft.com/office/drawing/2014/main" id="{00000000-0008-0000-0100-0000CA240000}"/>
            </a:ext>
          </a:extLst>
        </xdr:cNvPr>
        <xdr:cNvSpPr txBox="1">
          <a:spLocks noChangeArrowheads="1"/>
        </xdr:cNvSpPr>
      </xdr:nvSpPr>
      <xdr:spPr bwMode="auto">
        <a:xfrm>
          <a:off x="428625" y="574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04775" cy="257175"/>
    <xdr:sp macro="" textlink="">
      <xdr:nvSpPr>
        <xdr:cNvPr id="9419" name="Text Box 5">
          <a:extLst>
            <a:ext uri="{FF2B5EF4-FFF2-40B4-BE49-F238E27FC236}">
              <a16:creationId xmlns:a16="http://schemas.microsoft.com/office/drawing/2014/main" id="{00000000-0008-0000-0100-0000CB240000}"/>
            </a:ext>
          </a:extLst>
        </xdr:cNvPr>
        <xdr:cNvSpPr txBox="1">
          <a:spLocks noChangeArrowheads="1"/>
        </xdr:cNvSpPr>
      </xdr:nvSpPr>
      <xdr:spPr bwMode="auto">
        <a:xfrm>
          <a:off x="428625" y="574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48</xdr:row>
      <xdr:rowOff>28575</xdr:rowOff>
    </xdr:from>
    <xdr:ext cx="104775" cy="257175"/>
    <xdr:sp macro="" textlink="">
      <xdr:nvSpPr>
        <xdr:cNvPr id="9420" name="Text Box 16">
          <a:extLst>
            <a:ext uri="{FF2B5EF4-FFF2-40B4-BE49-F238E27FC236}">
              <a16:creationId xmlns:a16="http://schemas.microsoft.com/office/drawing/2014/main" id="{00000000-0008-0000-0100-0000CC240000}"/>
            </a:ext>
          </a:extLst>
        </xdr:cNvPr>
        <xdr:cNvSpPr txBox="1">
          <a:spLocks noChangeArrowheads="1"/>
        </xdr:cNvSpPr>
      </xdr:nvSpPr>
      <xdr:spPr bwMode="auto">
        <a:xfrm>
          <a:off x="963385" y="577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538843</xdr:colOff>
      <xdr:row>22</xdr:row>
      <xdr:rowOff>136072</xdr:rowOff>
    </xdr:from>
    <xdr:ext cx="104775" cy="257175"/>
    <xdr:sp macro="" textlink="">
      <xdr:nvSpPr>
        <xdr:cNvPr id="9421" name="Text Box 1">
          <a:extLst>
            <a:ext uri="{FF2B5EF4-FFF2-40B4-BE49-F238E27FC236}">
              <a16:creationId xmlns:a16="http://schemas.microsoft.com/office/drawing/2014/main" id="{00000000-0008-0000-0100-0000CD240000}"/>
            </a:ext>
          </a:extLst>
        </xdr:cNvPr>
        <xdr:cNvSpPr txBox="1">
          <a:spLocks noChangeArrowheads="1"/>
        </xdr:cNvSpPr>
      </xdr:nvSpPr>
      <xdr:spPr bwMode="auto">
        <a:xfrm>
          <a:off x="967468" y="702264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25</xdr:row>
      <xdr:rowOff>28575</xdr:rowOff>
    </xdr:from>
    <xdr:ext cx="104775" cy="257175"/>
    <xdr:sp macro="" textlink="">
      <xdr:nvSpPr>
        <xdr:cNvPr id="9422" name="Text Box 16">
          <a:extLst>
            <a:ext uri="{FF2B5EF4-FFF2-40B4-BE49-F238E27FC236}">
              <a16:creationId xmlns:a16="http://schemas.microsoft.com/office/drawing/2014/main" id="{00000000-0008-0000-0100-0000CE240000}"/>
            </a:ext>
          </a:extLst>
        </xdr:cNvPr>
        <xdr:cNvSpPr txBox="1">
          <a:spLocks noChangeArrowheads="1"/>
        </xdr:cNvSpPr>
      </xdr:nvSpPr>
      <xdr:spPr bwMode="auto">
        <a:xfrm>
          <a:off x="800100" y="5962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9423" name="Text Box 1">
          <a:extLst>
            <a:ext uri="{FF2B5EF4-FFF2-40B4-BE49-F238E27FC236}">
              <a16:creationId xmlns:a16="http://schemas.microsoft.com/office/drawing/2014/main" id="{00000000-0008-0000-0100-0000CF24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9424" name="Text Box 2">
          <a:extLst>
            <a:ext uri="{FF2B5EF4-FFF2-40B4-BE49-F238E27FC236}">
              <a16:creationId xmlns:a16="http://schemas.microsoft.com/office/drawing/2014/main" id="{00000000-0008-0000-0100-0000D024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9425" name="Text Box 3">
          <a:extLst>
            <a:ext uri="{FF2B5EF4-FFF2-40B4-BE49-F238E27FC236}">
              <a16:creationId xmlns:a16="http://schemas.microsoft.com/office/drawing/2014/main" id="{00000000-0008-0000-0100-0000D124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9426" name="Text Box 4">
          <a:extLst>
            <a:ext uri="{FF2B5EF4-FFF2-40B4-BE49-F238E27FC236}">
              <a16:creationId xmlns:a16="http://schemas.microsoft.com/office/drawing/2014/main" id="{00000000-0008-0000-0100-0000D224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9427" name="Text Box 5">
          <a:extLst>
            <a:ext uri="{FF2B5EF4-FFF2-40B4-BE49-F238E27FC236}">
              <a16:creationId xmlns:a16="http://schemas.microsoft.com/office/drawing/2014/main" id="{00000000-0008-0000-0100-0000D324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9428" name="Text Box 6">
          <a:extLst>
            <a:ext uri="{FF2B5EF4-FFF2-40B4-BE49-F238E27FC236}">
              <a16:creationId xmlns:a16="http://schemas.microsoft.com/office/drawing/2014/main" id="{00000000-0008-0000-0100-0000D424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9429" name="Text Box 1">
          <a:extLst>
            <a:ext uri="{FF2B5EF4-FFF2-40B4-BE49-F238E27FC236}">
              <a16:creationId xmlns:a16="http://schemas.microsoft.com/office/drawing/2014/main" id="{00000000-0008-0000-0100-0000D5240000}"/>
            </a:ext>
          </a:extLst>
        </xdr:cNvPr>
        <xdr:cNvSpPr txBox="1">
          <a:spLocks noChangeArrowheads="1"/>
        </xdr:cNvSpPr>
      </xdr:nvSpPr>
      <xdr:spPr bwMode="auto">
        <a:xfrm>
          <a:off x="428625" y="612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9430" name="Text Box 2">
          <a:extLst>
            <a:ext uri="{FF2B5EF4-FFF2-40B4-BE49-F238E27FC236}">
              <a16:creationId xmlns:a16="http://schemas.microsoft.com/office/drawing/2014/main" id="{00000000-0008-0000-0100-0000D6240000}"/>
            </a:ext>
          </a:extLst>
        </xdr:cNvPr>
        <xdr:cNvSpPr txBox="1">
          <a:spLocks noChangeArrowheads="1"/>
        </xdr:cNvSpPr>
      </xdr:nvSpPr>
      <xdr:spPr bwMode="auto">
        <a:xfrm>
          <a:off x="428625" y="612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9431" name="Text Box 3">
          <a:extLst>
            <a:ext uri="{FF2B5EF4-FFF2-40B4-BE49-F238E27FC236}">
              <a16:creationId xmlns:a16="http://schemas.microsoft.com/office/drawing/2014/main" id="{00000000-0008-0000-0100-0000D7240000}"/>
            </a:ext>
          </a:extLst>
        </xdr:cNvPr>
        <xdr:cNvSpPr txBox="1">
          <a:spLocks noChangeArrowheads="1"/>
        </xdr:cNvSpPr>
      </xdr:nvSpPr>
      <xdr:spPr bwMode="auto">
        <a:xfrm>
          <a:off x="428625" y="612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9432" name="Text Box 4">
          <a:extLst>
            <a:ext uri="{FF2B5EF4-FFF2-40B4-BE49-F238E27FC236}">
              <a16:creationId xmlns:a16="http://schemas.microsoft.com/office/drawing/2014/main" id="{00000000-0008-0000-0100-0000D8240000}"/>
            </a:ext>
          </a:extLst>
        </xdr:cNvPr>
        <xdr:cNvSpPr txBox="1">
          <a:spLocks noChangeArrowheads="1"/>
        </xdr:cNvSpPr>
      </xdr:nvSpPr>
      <xdr:spPr bwMode="auto">
        <a:xfrm>
          <a:off x="428625" y="612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9433" name="Text Box 5">
          <a:extLst>
            <a:ext uri="{FF2B5EF4-FFF2-40B4-BE49-F238E27FC236}">
              <a16:creationId xmlns:a16="http://schemas.microsoft.com/office/drawing/2014/main" id="{00000000-0008-0000-0100-0000D9240000}"/>
            </a:ext>
          </a:extLst>
        </xdr:cNvPr>
        <xdr:cNvSpPr txBox="1">
          <a:spLocks noChangeArrowheads="1"/>
        </xdr:cNvSpPr>
      </xdr:nvSpPr>
      <xdr:spPr bwMode="auto">
        <a:xfrm>
          <a:off x="428625" y="612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422275</xdr:colOff>
      <xdr:row>13</xdr:row>
      <xdr:rowOff>79375</xdr:rowOff>
    </xdr:from>
    <xdr:ext cx="104775" cy="257175"/>
    <xdr:sp macro="" textlink="">
      <xdr:nvSpPr>
        <xdr:cNvPr id="9434" name="Text Box 16">
          <a:extLst>
            <a:ext uri="{FF2B5EF4-FFF2-40B4-BE49-F238E27FC236}">
              <a16:creationId xmlns:a16="http://schemas.microsoft.com/office/drawing/2014/main" id="{00000000-0008-0000-0100-0000DA240000}"/>
            </a:ext>
          </a:extLst>
        </xdr:cNvPr>
        <xdr:cNvSpPr txBox="1">
          <a:spLocks noChangeArrowheads="1"/>
        </xdr:cNvSpPr>
      </xdr:nvSpPr>
      <xdr:spPr bwMode="auto">
        <a:xfrm>
          <a:off x="850900" y="6203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9435" name="Text Box 1">
          <a:extLst>
            <a:ext uri="{FF2B5EF4-FFF2-40B4-BE49-F238E27FC236}">
              <a16:creationId xmlns:a16="http://schemas.microsoft.com/office/drawing/2014/main" id="{00000000-0008-0000-0100-0000DB240000}"/>
            </a:ext>
          </a:extLst>
        </xdr:cNvPr>
        <xdr:cNvSpPr txBox="1">
          <a:spLocks noChangeArrowheads="1"/>
        </xdr:cNvSpPr>
      </xdr:nvSpPr>
      <xdr:spPr bwMode="auto">
        <a:xfrm>
          <a:off x="428625" y="612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367393</xdr:colOff>
      <xdr:row>40</xdr:row>
      <xdr:rowOff>1</xdr:rowOff>
    </xdr:from>
    <xdr:ext cx="104775" cy="257175"/>
    <xdr:sp macro="" textlink="">
      <xdr:nvSpPr>
        <xdr:cNvPr id="9436" name="Text Box 2">
          <a:extLst>
            <a:ext uri="{FF2B5EF4-FFF2-40B4-BE49-F238E27FC236}">
              <a16:creationId xmlns:a16="http://schemas.microsoft.com/office/drawing/2014/main" id="{00000000-0008-0000-0100-0000DC240000}"/>
            </a:ext>
          </a:extLst>
        </xdr:cNvPr>
        <xdr:cNvSpPr txBox="1">
          <a:spLocks noChangeArrowheads="1"/>
        </xdr:cNvSpPr>
      </xdr:nvSpPr>
      <xdr:spPr bwMode="auto">
        <a:xfrm>
          <a:off x="367393" y="726757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104775" cy="257175"/>
    <xdr:sp macro="" textlink="">
      <xdr:nvSpPr>
        <xdr:cNvPr id="9437" name="Text Box 1">
          <a:extLst>
            <a:ext uri="{FF2B5EF4-FFF2-40B4-BE49-F238E27FC236}">
              <a16:creationId xmlns:a16="http://schemas.microsoft.com/office/drawing/2014/main" id="{00000000-0008-0000-0100-0000DD240000}"/>
            </a:ext>
          </a:extLst>
        </xdr:cNvPr>
        <xdr:cNvSpPr txBox="1">
          <a:spLocks noChangeArrowheads="1"/>
        </xdr:cNvSpPr>
      </xdr:nvSpPr>
      <xdr:spPr bwMode="auto">
        <a:xfrm>
          <a:off x="428625" y="593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104775" cy="257175"/>
    <xdr:sp macro="" textlink="">
      <xdr:nvSpPr>
        <xdr:cNvPr id="9438" name="Text Box 2">
          <a:extLst>
            <a:ext uri="{FF2B5EF4-FFF2-40B4-BE49-F238E27FC236}">
              <a16:creationId xmlns:a16="http://schemas.microsoft.com/office/drawing/2014/main" id="{00000000-0008-0000-0100-0000DE240000}"/>
            </a:ext>
          </a:extLst>
        </xdr:cNvPr>
        <xdr:cNvSpPr txBox="1">
          <a:spLocks noChangeArrowheads="1"/>
        </xdr:cNvSpPr>
      </xdr:nvSpPr>
      <xdr:spPr bwMode="auto">
        <a:xfrm>
          <a:off x="428625" y="593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104775" cy="257175"/>
    <xdr:sp macro="" textlink="">
      <xdr:nvSpPr>
        <xdr:cNvPr id="9439" name="Text Box 3">
          <a:extLst>
            <a:ext uri="{FF2B5EF4-FFF2-40B4-BE49-F238E27FC236}">
              <a16:creationId xmlns:a16="http://schemas.microsoft.com/office/drawing/2014/main" id="{00000000-0008-0000-0100-0000DF240000}"/>
            </a:ext>
          </a:extLst>
        </xdr:cNvPr>
        <xdr:cNvSpPr txBox="1">
          <a:spLocks noChangeArrowheads="1"/>
        </xdr:cNvSpPr>
      </xdr:nvSpPr>
      <xdr:spPr bwMode="auto">
        <a:xfrm>
          <a:off x="428625" y="593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104775" cy="257175"/>
    <xdr:sp macro="" textlink="">
      <xdr:nvSpPr>
        <xdr:cNvPr id="9440" name="Text Box 4">
          <a:extLst>
            <a:ext uri="{FF2B5EF4-FFF2-40B4-BE49-F238E27FC236}">
              <a16:creationId xmlns:a16="http://schemas.microsoft.com/office/drawing/2014/main" id="{00000000-0008-0000-0100-0000E0240000}"/>
            </a:ext>
          </a:extLst>
        </xdr:cNvPr>
        <xdr:cNvSpPr txBox="1">
          <a:spLocks noChangeArrowheads="1"/>
        </xdr:cNvSpPr>
      </xdr:nvSpPr>
      <xdr:spPr bwMode="auto">
        <a:xfrm>
          <a:off x="428625" y="593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104775" cy="257175"/>
    <xdr:sp macro="" textlink="">
      <xdr:nvSpPr>
        <xdr:cNvPr id="9441" name="Text Box 5">
          <a:extLst>
            <a:ext uri="{FF2B5EF4-FFF2-40B4-BE49-F238E27FC236}">
              <a16:creationId xmlns:a16="http://schemas.microsoft.com/office/drawing/2014/main" id="{00000000-0008-0000-0100-0000E1240000}"/>
            </a:ext>
          </a:extLst>
        </xdr:cNvPr>
        <xdr:cNvSpPr txBox="1">
          <a:spLocks noChangeArrowheads="1"/>
        </xdr:cNvSpPr>
      </xdr:nvSpPr>
      <xdr:spPr bwMode="auto">
        <a:xfrm>
          <a:off x="428625" y="593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9442" name="Text Box 1">
          <a:extLst>
            <a:ext uri="{FF2B5EF4-FFF2-40B4-BE49-F238E27FC236}">
              <a16:creationId xmlns:a16="http://schemas.microsoft.com/office/drawing/2014/main" id="{00000000-0008-0000-0100-0000E224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9443" name="Text Box 2">
          <a:extLst>
            <a:ext uri="{FF2B5EF4-FFF2-40B4-BE49-F238E27FC236}">
              <a16:creationId xmlns:a16="http://schemas.microsoft.com/office/drawing/2014/main" id="{00000000-0008-0000-0100-0000E324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9444" name="Text Box 3">
          <a:extLst>
            <a:ext uri="{FF2B5EF4-FFF2-40B4-BE49-F238E27FC236}">
              <a16:creationId xmlns:a16="http://schemas.microsoft.com/office/drawing/2014/main" id="{00000000-0008-0000-0100-0000E424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9445" name="Text Box 4">
          <a:extLst>
            <a:ext uri="{FF2B5EF4-FFF2-40B4-BE49-F238E27FC236}">
              <a16:creationId xmlns:a16="http://schemas.microsoft.com/office/drawing/2014/main" id="{00000000-0008-0000-0100-0000E524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9446" name="Text Box 5">
          <a:extLst>
            <a:ext uri="{FF2B5EF4-FFF2-40B4-BE49-F238E27FC236}">
              <a16:creationId xmlns:a16="http://schemas.microsoft.com/office/drawing/2014/main" id="{00000000-0008-0000-0100-0000E624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9447" name="Text Box 1">
          <a:extLst>
            <a:ext uri="{FF2B5EF4-FFF2-40B4-BE49-F238E27FC236}">
              <a16:creationId xmlns:a16="http://schemas.microsoft.com/office/drawing/2014/main" id="{00000000-0008-0000-0100-0000E724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9448" name="Text Box 2">
          <a:extLst>
            <a:ext uri="{FF2B5EF4-FFF2-40B4-BE49-F238E27FC236}">
              <a16:creationId xmlns:a16="http://schemas.microsoft.com/office/drawing/2014/main" id="{00000000-0008-0000-0100-0000E824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9449" name="Text Box 3">
          <a:extLst>
            <a:ext uri="{FF2B5EF4-FFF2-40B4-BE49-F238E27FC236}">
              <a16:creationId xmlns:a16="http://schemas.microsoft.com/office/drawing/2014/main" id="{00000000-0008-0000-0100-0000E924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9450" name="Text Box 4">
          <a:extLst>
            <a:ext uri="{FF2B5EF4-FFF2-40B4-BE49-F238E27FC236}">
              <a16:creationId xmlns:a16="http://schemas.microsoft.com/office/drawing/2014/main" id="{00000000-0008-0000-0100-0000EA24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9451" name="Text Box 1">
          <a:extLst>
            <a:ext uri="{FF2B5EF4-FFF2-40B4-BE49-F238E27FC236}">
              <a16:creationId xmlns:a16="http://schemas.microsoft.com/office/drawing/2014/main" id="{00000000-0008-0000-0100-0000EB24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9452" name="Text Box 2">
          <a:extLst>
            <a:ext uri="{FF2B5EF4-FFF2-40B4-BE49-F238E27FC236}">
              <a16:creationId xmlns:a16="http://schemas.microsoft.com/office/drawing/2014/main" id="{00000000-0008-0000-0100-0000EC24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9453" name="Text Box 3">
          <a:extLst>
            <a:ext uri="{FF2B5EF4-FFF2-40B4-BE49-F238E27FC236}">
              <a16:creationId xmlns:a16="http://schemas.microsoft.com/office/drawing/2014/main" id="{00000000-0008-0000-0100-0000ED24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9454" name="Text Box 4">
          <a:extLst>
            <a:ext uri="{FF2B5EF4-FFF2-40B4-BE49-F238E27FC236}">
              <a16:creationId xmlns:a16="http://schemas.microsoft.com/office/drawing/2014/main" id="{00000000-0008-0000-0100-0000EE24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9455" name="Text Box 5">
          <a:extLst>
            <a:ext uri="{FF2B5EF4-FFF2-40B4-BE49-F238E27FC236}">
              <a16:creationId xmlns:a16="http://schemas.microsoft.com/office/drawing/2014/main" id="{00000000-0008-0000-0100-0000EF24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36</xdr:row>
      <xdr:rowOff>130968</xdr:rowOff>
    </xdr:from>
    <xdr:ext cx="104775" cy="257175"/>
    <xdr:sp macro="" textlink="">
      <xdr:nvSpPr>
        <xdr:cNvPr id="9456" name="Text Box 4">
          <a:extLst>
            <a:ext uri="{FF2B5EF4-FFF2-40B4-BE49-F238E27FC236}">
              <a16:creationId xmlns:a16="http://schemas.microsoft.com/office/drawing/2014/main" id="{00000000-0008-0000-0100-0000F0240000}"/>
            </a:ext>
          </a:extLst>
        </xdr:cNvPr>
        <xdr:cNvSpPr txBox="1">
          <a:spLocks noChangeArrowheads="1"/>
        </xdr:cNvSpPr>
      </xdr:nvSpPr>
      <xdr:spPr bwMode="auto">
        <a:xfrm>
          <a:off x="440531" y="739854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9457" name="Text Box 1">
          <a:extLst>
            <a:ext uri="{FF2B5EF4-FFF2-40B4-BE49-F238E27FC236}">
              <a16:creationId xmlns:a16="http://schemas.microsoft.com/office/drawing/2014/main" id="{00000000-0008-0000-0100-0000F124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9458" name="Text Box 2">
          <a:extLst>
            <a:ext uri="{FF2B5EF4-FFF2-40B4-BE49-F238E27FC236}">
              <a16:creationId xmlns:a16="http://schemas.microsoft.com/office/drawing/2014/main" id="{00000000-0008-0000-0100-0000F224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9459" name="Text Box 3">
          <a:extLst>
            <a:ext uri="{FF2B5EF4-FFF2-40B4-BE49-F238E27FC236}">
              <a16:creationId xmlns:a16="http://schemas.microsoft.com/office/drawing/2014/main" id="{00000000-0008-0000-0100-0000F324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9460" name="Text Box 4">
          <a:extLst>
            <a:ext uri="{FF2B5EF4-FFF2-40B4-BE49-F238E27FC236}">
              <a16:creationId xmlns:a16="http://schemas.microsoft.com/office/drawing/2014/main" id="{00000000-0008-0000-0100-0000F4240000}"/>
            </a:ext>
          </a:extLst>
        </xdr:cNvPr>
        <xdr:cNvSpPr txBox="1">
          <a:spLocks noChangeArrowheads="1"/>
        </xdr:cNvSpPr>
      </xdr:nvSpPr>
      <xdr:spPr bwMode="auto">
        <a:xfrm>
          <a:off x="42862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13607</xdr:colOff>
      <xdr:row>36</xdr:row>
      <xdr:rowOff>122464</xdr:rowOff>
    </xdr:from>
    <xdr:ext cx="104775" cy="257175"/>
    <xdr:sp macro="" textlink="">
      <xdr:nvSpPr>
        <xdr:cNvPr id="9461" name="Text Box 4">
          <a:extLst>
            <a:ext uri="{FF2B5EF4-FFF2-40B4-BE49-F238E27FC236}">
              <a16:creationId xmlns:a16="http://schemas.microsoft.com/office/drawing/2014/main" id="{00000000-0008-0000-0100-0000F5240000}"/>
            </a:ext>
          </a:extLst>
        </xdr:cNvPr>
        <xdr:cNvSpPr txBox="1">
          <a:spLocks noChangeArrowheads="1"/>
        </xdr:cNvSpPr>
      </xdr:nvSpPr>
      <xdr:spPr bwMode="auto">
        <a:xfrm>
          <a:off x="442232" y="739003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36</xdr:row>
      <xdr:rowOff>28575</xdr:rowOff>
    </xdr:from>
    <xdr:ext cx="104775" cy="257175"/>
    <xdr:sp macro="" textlink="">
      <xdr:nvSpPr>
        <xdr:cNvPr id="9462" name="Text Box 16">
          <a:extLst>
            <a:ext uri="{FF2B5EF4-FFF2-40B4-BE49-F238E27FC236}">
              <a16:creationId xmlns:a16="http://schemas.microsoft.com/office/drawing/2014/main" id="{00000000-0008-0000-0100-0000F6240000}"/>
            </a:ext>
          </a:extLst>
        </xdr:cNvPr>
        <xdr:cNvSpPr txBox="1">
          <a:spLocks noChangeArrowheads="1"/>
        </xdr:cNvSpPr>
      </xdr:nvSpPr>
      <xdr:spPr bwMode="auto">
        <a:xfrm>
          <a:off x="1614828" y="7296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463" name="Text Box 1">
          <a:extLst>
            <a:ext uri="{FF2B5EF4-FFF2-40B4-BE49-F238E27FC236}">
              <a16:creationId xmlns:a16="http://schemas.microsoft.com/office/drawing/2014/main" id="{00000000-0008-0000-0100-0000F724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464" name="Text Box 2">
          <a:extLst>
            <a:ext uri="{FF2B5EF4-FFF2-40B4-BE49-F238E27FC236}">
              <a16:creationId xmlns:a16="http://schemas.microsoft.com/office/drawing/2014/main" id="{00000000-0008-0000-0100-0000F824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465" name="Text Box 3">
          <a:extLst>
            <a:ext uri="{FF2B5EF4-FFF2-40B4-BE49-F238E27FC236}">
              <a16:creationId xmlns:a16="http://schemas.microsoft.com/office/drawing/2014/main" id="{00000000-0008-0000-0100-0000F924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466" name="Text Box 4">
          <a:extLst>
            <a:ext uri="{FF2B5EF4-FFF2-40B4-BE49-F238E27FC236}">
              <a16:creationId xmlns:a16="http://schemas.microsoft.com/office/drawing/2014/main" id="{00000000-0008-0000-0100-0000FA24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467" name="Text Box 5">
          <a:extLst>
            <a:ext uri="{FF2B5EF4-FFF2-40B4-BE49-F238E27FC236}">
              <a16:creationId xmlns:a16="http://schemas.microsoft.com/office/drawing/2014/main" id="{00000000-0008-0000-0100-0000FB24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468" name="Text Box 1">
          <a:extLst>
            <a:ext uri="{FF2B5EF4-FFF2-40B4-BE49-F238E27FC236}">
              <a16:creationId xmlns:a16="http://schemas.microsoft.com/office/drawing/2014/main" id="{00000000-0008-0000-0100-0000FC24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469" name="Text Box 2">
          <a:extLst>
            <a:ext uri="{FF2B5EF4-FFF2-40B4-BE49-F238E27FC236}">
              <a16:creationId xmlns:a16="http://schemas.microsoft.com/office/drawing/2014/main" id="{00000000-0008-0000-0100-0000FD24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470" name="Text Box 3">
          <a:extLst>
            <a:ext uri="{FF2B5EF4-FFF2-40B4-BE49-F238E27FC236}">
              <a16:creationId xmlns:a16="http://schemas.microsoft.com/office/drawing/2014/main" id="{00000000-0008-0000-0100-0000FE24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471" name="Text Box 4">
          <a:extLst>
            <a:ext uri="{FF2B5EF4-FFF2-40B4-BE49-F238E27FC236}">
              <a16:creationId xmlns:a16="http://schemas.microsoft.com/office/drawing/2014/main" id="{00000000-0008-0000-0100-0000FF24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472" name="Text Box 5">
          <a:extLst>
            <a:ext uri="{FF2B5EF4-FFF2-40B4-BE49-F238E27FC236}">
              <a16:creationId xmlns:a16="http://schemas.microsoft.com/office/drawing/2014/main" id="{00000000-0008-0000-0100-00000025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473" name="Text Box 6">
          <a:extLst>
            <a:ext uri="{FF2B5EF4-FFF2-40B4-BE49-F238E27FC236}">
              <a16:creationId xmlns:a16="http://schemas.microsoft.com/office/drawing/2014/main" id="{00000000-0008-0000-0100-00000125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474" name="Text Box 1">
          <a:extLst>
            <a:ext uri="{FF2B5EF4-FFF2-40B4-BE49-F238E27FC236}">
              <a16:creationId xmlns:a16="http://schemas.microsoft.com/office/drawing/2014/main" id="{00000000-0008-0000-0100-00000225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475" name="Text Box 2">
          <a:extLst>
            <a:ext uri="{FF2B5EF4-FFF2-40B4-BE49-F238E27FC236}">
              <a16:creationId xmlns:a16="http://schemas.microsoft.com/office/drawing/2014/main" id="{00000000-0008-0000-0100-00000325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476" name="Text Box 3">
          <a:extLst>
            <a:ext uri="{FF2B5EF4-FFF2-40B4-BE49-F238E27FC236}">
              <a16:creationId xmlns:a16="http://schemas.microsoft.com/office/drawing/2014/main" id="{00000000-0008-0000-0100-00000425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477" name="Text Box 4">
          <a:extLst>
            <a:ext uri="{FF2B5EF4-FFF2-40B4-BE49-F238E27FC236}">
              <a16:creationId xmlns:a16="http://schemas.microsoft.com/office/drawing/2014/main" id="{00000000-0008-0000-0100-00000525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478" name="Text Box 5">
          <a:extLst>
            <a:ext uri="{FF2B5EF4-FFF2-40B4-BE49-F238E27FC236}">
              <a16:creationId xmlns:a16="http://schemas.microsoft.com/office/drawing/2014/main" id="{00000000-0008-0000-0100-00000625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479" name="Text Box 1">
          <a:extLst>
            <a:ext uri="{FF2B5EF4-FFF2-40B4-BE49-F238E27FC236}">
              <a16:creationId xmlns:a16="http://schemas.microsoft.com/office/drawing/2014/main" id="{00000000-0008-0000-0100-00000725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480" name="Text Box 2">
          <a:extLst>
            <a:ext uri="{FF2B5EF4-FFF2-40B4-BE49-F238E27FC236}">
              <a16:creationId xmlns:a16="http://schemas.microsoft.com/office/drawing/2014/main" id="{00000000-0008-0000-0100-00000825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481" name="Text Box 3">
          <a:extLst>
            <a:ext uri="{FF2B5EF4-FFF2-40B4-BE49-F238E27FC236}">
              <a16:creationId xmlns:a16="http://schemas.microsoft.com/office/drawing/2014/main" id="{00000000-0008-0000-0100-00000925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482" name="Text Box 4">
          <a:extLst>
            <a:ext uri="{FF2B5EF4-FFF2-40B4-BE49-F238E27FC236}">
              <a16:creationId xmlns:a16="http://schemas.microsoft.com/office/drawing/2014/main" id="{00000000-0008-0000-0100-00000A25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483" name="Text Box 1">
          <a:extLst>
            <a:ext uri="{FF2B5EF4-FFF2-40B4-BE49-F238E27FC236}">
              <a16:creationId xmlns:a16="http://schemas.microsoft.com/office/drawing/2014/main" id="{00000000-0008-0000-0100-00000B25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484" name="Text Box 2">
          <a:extLst>
            <a:ext uri="{FF2B5EF4-FFF2-40B4-BE49-F238E27FC236}">
              <a16:creationId xmlns:a16="http://schemas.microsoft.com/office/drawing/2014/main" id="{00000000-0008-0000-0100-00000C25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485" name="Text Box 3">
          <a:extLst>
            <a:ext uri="{FF2B5EF4-FFF2-40B4-BE49-F238E27FC236}">
              <a16:creationId xmlns:a16="http://schemas.microsoft.com/office/drawing/2014/main" id="{00000000-0008-0000-0100-00000D25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486" name="Text Box 4">
          <a:extLst>
            <a:ext uri="{FF2B5EF4-FFF2-40B4-BE49-F238E27FC236}">
              <a16:creationId xmlns:a16="http://schemas.microsoft.com/office/drawing/2014/main" id="{00000000-0008-0000-0100-00000E25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487" name="Text Box 5">
          <a:extLst>
            <a:ext uri="{FF2B5EF4-FFF2-40B4-BE49-F238E27FC236}">
              <a16:creationId xmlns:a16="http://schemas.microsoft.com/office/drawing/2014/main" id="{00000000-0008-0000-0100-00000F25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553810</xdr:colOff>
      <xdr:row>23</xdr:row>
      <xdr:rowOff>28575</xdr:rowOff>
    </xdr:from>
    <xdr:ext cx="104775" cy="257175"/>
    <xdr:sp macro="" textlink="">
      <xdr:nvSpPr>
        <xdr:cNvPr id="9488" name="Text Box 16">
          <a:extLst>
            <a:ext uri="{FF2B5EF4-FFF2-40B4-BE49-F238E27FC236}">
              <a16:creationId xmlns:a16="http://schemas.microsoft.com/office/drawing/2014/main" id="{00000000-0008-0000-0100-000010250000}"/>
            </a:ext>
          </a:extLst>
        </xdr:cNvPr>
        <xdr:cNvSpPr txBox="1">
          <a:spLocks noChangeArrowheads="1"/>
        </xdr:cNvSpPr>
      </xdr:nvSpPr>
      <xdr:spPr bwMode="auto">
        <a:xfrm>
          <a:off x="982435" y="7105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489" name="Text Box 1">
          <a:extLst>
            <a:ext uri="{FF2B5EF4-FFF2-40B4-BE49-F238E27FC236}">
              <a16:creationId xmlns:a16="http://schemas.microsoft.com/office/drawing/2014/main" id="{00000000-0008-0000-0100-00001125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490" name="Text Box 2">
          <a:extLst>
            <a:ext uri="{FF2B5EF4-FFF2-40B4-BE49-F238E27FC236}">
              <a16:creationId xmlns:a16="http://schemas.microsoft.com/office/drawing/2014/main" id="{00000000-0008-0000-0100-00001225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491" name="Text Box 3">
          <a:extLst>
            <a:ext uri="{FF2B5EF4-FFF2-40B4-BE49-F238E27FC236}">
              <a16:creationId xmlns:a16="http://schemas.microsoft.com/office/drawing/2014/main" id="{00000000-0008-0000-0100-00001325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492" name="Text Box 4">
          <a:extLst>
            <a:ext uri="{FF2B5EF4-FFF2-40B4-BE49-F238E27FC236}">
              <a16:creationId xmlns:a16="http://schemas.microsoft.com/office/drawing/2014/main" id="{00000000-0008-0000-0100-000014250000}"/>
            </a:ext>
          </a:extLst>
        </xdr:cNvPr>
        <xdr:cNvSpPr txBox="1">
          <a:spLocks noChangeArrowheads="1"/>
        </xdr:cNvSpPr>
      </xdr:nvSpPr>
      <xdr:spPr bwMode="auto">
        <a:xfrm>
          <a:off x="428625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81642</xdr:colOff>
      <xdr:row>23</xdr:row>
      <xdr:rowOff>54428</xdr:rowOff>
    </xdr:from>
    <xdr:ext cx="104775" cy="257175"/>
    <xdr:sp macro="" textlink="">
      <xdr:nvSpPr>
        <xdr:cNvPr id="9493" name="Text Box 4">
          <a:extLst>
            <a:ext uri="{FF2B5EF4-FFF2-40B4-BE49-F238E27FC236}">
              <a16:creationId xmlns:a16="http://schemas.microsoft.com/office/drawing/2014/main" id="{00000000-0008-0000-0100-000015250000}"/>
            </a:ext>
          </a:extLst>
        </xdr:cNvPr>
        <xdr:cNvSpPr txBox="1">
          <a:spLocks noChangeArrowheads="1"/>
        </xdr:cNvSpPr>
      </xdr:nvSpPr>
      <xdr:spPr bwMode="auto">
        <a:xfrm>
          <a:off x="510267" y="713150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23</xdr:row>
      <xdr:rowOff>28575</xdr:rowOff>
    </xdr:from>
    <xdr:ext cx="104775" cy="257175"/>
    <xdr:sp macro="" textlink="">
      <xdr:nvSpPr>
        <xdr:cNvPr id="9494" name="Text Box 16">
          <a:extLst>
            <a:ext uri="{FF2B5EF4-FFF2-40B4-BE49-F238E27FC236}">
              <a16:creationId xmlns:a16="http://schemas.microsoft.com/office/drawing/2014/main" id="{00000000-0008-0000-0100-000016250000}"/>
            </a:ext>
          </a:extLst>
        </xdr:cNvPr>
        <xdr:cNvSpPr txBox="1">
          <a:spLocks noChangeArrowheads="1"/>
        </xdr:cNvSpPr>
      </xdr:nvSpPr>
      <xdr:spPr bwMode="auto">
        <a:xfrm>
          <a:off x="1614828" y="7105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9495" name="Text Box 1">
          <a:extLst>
            <a:ext uri="{FF2B5EF4-FFF2-40B4-BE49-F238E27FC236}">
              <a16:creationId xmlns:a16="http://schemas.microsoft.com/office/drawing/2014/main" id="{00000000-0008-0000-0100-000017250000}"/>
            </a:ext>
          </a:extLst>
        </xdr:cNvPr>
        <xdr:cNvSpPr txBox="1">
          <a:spLocks noChangeArrowheads="1"/>
        </xdr:cNvSpPr>
      </xdr:nvSpPr>
      <xdr:spPr bwMode="auto">
        <a:xfrm>
          <a:off x="428625" y="650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9496" name="Text Box 2">
          <a:extLst>
            <a:ext uri="{FF2B5EF4-FFF2-40B4-BE49-F238E27FC236}">
              <a16:creationId xmlns:a16="http://schemas.microsoft.com/office/drawing/2014/main" id="{00000000-0008-0000-0100-000018250000}"/>
            </a:ext>
          </a:extLst>
        </xdr:cNvPr>
        <xdr:cNvSpPr txBox="1">
          <a:spLocks noChangeArrowheads="1"/>
        </xdr:cNvSpPr>
      </xdr:nvSpPr>
      <xdr:spPr bwMode="auto">
        <a:xfrm>
          <a:off x="428625" y="650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9497" name="Text Box 3">
          <a:extLst>
            <a:ext uri="{FF2B5EF4-FFF2-40B4-BE49-F238E27FC236}">
              <a16:creationId xmlns:a16="http://schemas.microsoft.com/office/drawing/2014/main" id="{00000000-0008-0000-0100-000019250000}"/>
            </a:ext>
          </a:extLst>
        </xdr:cNvPr>
        <xdr:cNvSpPr txBox="1">
          <a:spLocks noChangeArrowheads="1"/>
        </xdr:cNvSpPr>
      </xdr:nvSpPr>
      <xdr:spPr bwMode="auto">
        <a:xfrm>
          <a:off x="428625" y="650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9498" name="Text Box 4">
          <a:extLst>
            <a:ext uri="{FF2B5EF4-FFF2-40B4-BE49-F238E27FC236}">
              <a16:creationId xmlns:a16="http://schemas.microsoft.com/office/drawing/2014/main" id="{00000000-0008-0000-0100-00001A250000}"/>
            </a:ext>
          </a:extLst>
        </xdr:cNvPr>
        <xdr:cNvSpPr txBox="1">
          <a:spLocks noChangeArrowheads="1"/>
        </xdr:cNvSpPr>
      </xdr:nvSpPr>
      <xdr:spPr bwMode="auto">
        <a:xfrm>
          <a:off x="428625" y="650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9499" name="Text Box 5">
          <a:extLst>
            <a:ext uri="{FF2B5EF4-FFF2-40B4-BE49-F238E27FC236}">
              <a16:creationId xmlns:a16="http://schemas.microsoft.com/office/drawing/2014/main" id="{00000000-0008-0000-0100-00001B250000}"/>
            </a:ext>
          </a:extLst>
        </xdr:cNvPr>
        <xdr:cNvSpPr txBox="1">
          <a:spLocks noChangeArrowheads="1"/>
        </xdr:cNvSpPr>
      </xdr:nvSpPr>
      <xdr:spPr bwMode="auto">
        <a:xfrm>
          <a:off x="428625" y="650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9500" name="Text Box 1">
          <a:extLst>
            <a:ext uri="{FF2B5EF4-FFF2-40B4-BE49-F238E27FC236}">
              <a16:creationId xmlns:a16="http://schemas.microsoft.com/office/drawing/2014/main" id="{00000000-0008-0000-0100-00001C250000}"/>
            </a:ext>
          </a:extLst>
        </xdr:cNvPr>
        <xdr:cNvSpPr txBox="1">
          <a:spLocks noChangeArrowheads="1"/>
        </xdr:cNvSpPr>
      </xdr:nvSpPr>
      <xdr:spPr bwMode="auto">
        <a:xfrm>
          <a:off x="428625" y="650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9501" name="Text Box 2">
          <a:extLst>
            <a:ext uri="{FF2B5EF4-FFF2-40B4-BE49-F238E27FC236}">
              <a16:creationId xmlns:a16="http://schemas.microsoft.com/office/drawing/2014/main" id="{00000000-0008-0000-0100-00001D250000}"/>
            </a:ext>
          </a:extLst>
        </xdr:cNvPr>
        <xdr:cNvSpPr txBox="1">
          <a:spLocks noChangeArrowheads="1"/>
        </xdr:cNvSpPr>
      </xdr:nvSpPr>
      <xdr:spPr bwMode="auto">
        <a:xfrm>
          <a:off x="428625" y="650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1013883</xdr:colOff>
      <xdr:row>47</xdr:row>
      <xdr:rowOff>163286</xdr:rowOff>
    </xdr:from>
    <xdr:ext cx="104775" cy="257175"/>
    <xdr:sp macro="" textlink="">
      <xdr:nvSpPr>
        <xdr:cNvPr id="9502" name="Text Box 3">
          <a:extLst>
            <a:ext uri="{FF2B5EF4-FFF2-40B4-BE49-F238E27FC236}">
              <a16:creationId xmlns:a16="http://schemas.microsoft.com/office/drawing/2014/main" id="{00000000-0008-0000-0100-00001E250000}"/>
            </a:ext>
          </a:extLst>
        </xdr:cNvPr>
        <xdr:cNvSpPr txBox="1">
          <a:spLocks noChangeArrowheads="1"/>
        </xdr:cNvSpPr>
      </xdr:nvSpPr>
      <xdr:spPr bwMode="auto">
        <a:xfrm>
          <a:off x="1442508" y="570683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1192130</xdr:colOff>
      <xdr:row>30</xdr:row>
      <xdr:rowOff>34503</xdr:rowOff>
    </xdr:from>
    <xdr:ext cx="104775" cy="257175"/>
    <xdr:sp macro="" textlink="">
      <xdr:nvSpPr>
        <xdr:cNvPr id="9503" name="Text Box 16">
          <a:extLst>
            <a:ext uri="{FF2B5EF4-FFF2-40B4-BE49-F238E27FC236}">
              <a16:creationId xmlns:a16="http://schemas.microsoft.com/office/drawing/2014/main" id="{00000000-0008-0000-0100-00001F250000}"/>
            </a:ext>
          </a:extLst>
        </xdr:cNvPr>
        <xdr:cNvSpPr txBox="1">
          <a:spLocks noChangeArrowheads="1"/>
        </xdr:cNvSpPr>
      </xdr:nvSpPr>
      <xdr:spPr bwMode="auto">
        <a:xfrm>
          <a:off x="2479910" y="574188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04" name="Text Box 1">
          <a:extLst>
            <a:ext uri="{FF2B5EF4-FFF2-40B4-BE49-F238E27FC236}">
              <a16:creationId xmlns:a16="http://schemas.microsoft.com/office/drawing/2014/main" id="{00000000-0008-0000-0100-000020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05" name="Text Box 2">
          <a:extLst>
            <a:ext uri="{FF2B5EF4-FFF2-40B4-BE49-F238E27FC236}">
              <a16:creationId xmlns:a16="http://schemas.microsoft.com/office/drawing/2014/main" id="{00000000-0008-0000-0100-000021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06" name="Text Box 3">
          <a:extLst>
            <a:ext uri="{FF2B5EF4-FFF2-40B4-BE49-F238E27FC236}">
              <a16:creationId xmlns:a16="http://schemas.microsoft.com/office/drawing/2014/main" id="{00000000-0008-0000-0100-000022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07" name="Text Box 4">
          <a:extLst>
            <a:ext uri="{FF2B5EF4-FFF2-40B4-BE49-F238E27FC236}">
              <a16:creationId xmlns:a16="http://schemas.microsoft.com/office/drawing/2014/main" id="{00000000-0008-0000-0100-000023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08" name="Text Box 5">
          <a:extLst>
            <a:ext uri="{FF2B5EF4-FFF2-40B4-BE49-F238E27FC236}">
              <a16:creationId xmlns:a16="http://schemas.microsoft.com/office/drawing/2014/main" id="{00000000-0008-0000-0100-000024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9509" name="Text Box 1">
          <a:extLst>
            <a:ext uri="{FF2B5EF4-FFF2-40B4-BE49-F238E27FC236}">
              <a16:creationId xmlns:a16="http://schemas.microsoft.com/office/drawing/2014/main" id="{00000000-0008-0000-0100-00002525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9510" name="Text Box 2">
          <a:extLst>
            <a:ext uri="{FF2B5EF4-FFF2-40B4-BE49-F238E27FC236}">
              <a16:creationId xmlns:a16="http://schemas.microsoft.com/office/drawing/2014/main" id="{00000000-0008-0000-0100-00002625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9511" name="Text Box 3">
          <a:extLst>
            <a:ext uri="{FF2B5EF4-FFF2-40B4-BE49-F238E27FC236}">
              <a16:creationId xmlns:a16="http://schemas.microsoft.com/office/drawing/2014/main" id="{00000000-0008-0000-0100-00002725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9512" name="Text Box 4">
          <a:extLst>
            <a:ext uri="{FF2B5EF4-FFF2-40B4-BE49-F238E27FC236}">
              <a16:creationId xmlns:a16="http://schemas.microsoft.com/office/drawing/2014/main" id="{00000000-0008-0000-0100-00002825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104775" cy="257175"/>
    <xdr:sp macro="" textlink="">
      <xdr:nvSpPr>
        <xdr:cNvPr id="9513" name="Text Box 5">
          <a:extLst>
            <a:ext uri="{FF2B5EF4-FFF2-40B4-BE49-F238E27FC236}">
              <a16:creationId xmlns:a16="http://schemas.microsoft.com/office/drawing/2014/main" id="{00000000-0008-0000-0100-000029250000}"/>
            </a:ext>
          </a:extLst>
        </xdr:cNvPr>
        <xdr:cNvSpPr txBox="1">
          <a:spLocks noChangeArrowheads="1"/>
        </xdr:cNvSpPr>
      </xdr:nvSpPr>
      <xdr:spPr bwMode="auto">
        <a:xfrm>
          <a:off x="428625" y="842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34</xdr:row>
      <xdr:rowOff>28575</xdr:rowOff>
    </xdr:from>
    <xdr:ext cx="104775" cy="257175"/>
    <xdr:sp macro="" textlink="">
      <xdr:nvSpPr>
        <xdr:cNvPr id="9514" name="Text Box 16">
          <a:extLst>
            <a:ext uri="{FF2B5EF4-FFF2-40B4-BE49-F238E27FC236}">
              <a16:creationId xmlns:a16="http://schemas.microsoft.com/office/drawing/2014/main" id="{00000000-0008-0000-0100-00002A250000}"/>
            </a:ext>
          </a:extLst>
        </xdr:cNvPr>
        <xdr:cNvSpPr txBox="1">
          <a:spLocks noChangeArrowheads="1"/>
        </xdr:cNvSpPr>
      </xdr:nvSpPr>
      <xdr:spPr bwMode="auto">
        <a:xfrm>
          <a:off x="800100" y="844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2362200</xdr:colOff>
      <xdr:row>34</xdr:row>
      <xdr:rowOff>66675</xdr:rowOff>
    </xdr:from>
    <xdr:ext cx="104775" cy="257175"/>
    <xdr:sp macro="" textlink="">
      <xdr:nvSpPr>
        <xdr:cNvPr id="9515" name="Text Box 1">
          <a:extLst>
            <a:ext uri="{FF2B5EF4-FFF2-40B4-BE49-F238E27FC236}">
              <a16:creationId xmlns:a16="http://schemas.microsoft.com/office/drawing/2014/main" id="{00000000-0008-0000-0100-00002B250000}"/>
            </a:ext>
          </a:extLst>
        </xdr:cNvPr>
        <xdr:cNvSpPr txBox="1">
          <a:spLocks noChangeArrowheads="1"/>
        </xdr:cNvSpPr>
      </xdr:nvSpPr>
      <xdr:spPr bwMode="auto">
        <a:xfrm>
          <a:off x="2971800" y="501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1193007</xdr:colOff>
      <xdr:row>23</xdr:row>
      <xdr:rowOff>144577</xdr:rowOff>
    </xdr:from>
    <xdr:ext cx="104775" cy="257175"/>
    <xdr:sp macro="" textlink="">
      <xdr:nvSpPr>
        <xdr:cNvPr id="9516" name="Text Box 16">
          <a:extLst>
            <a:ext uri="{FF2B5EF4-FFF2-40B4-BE49-F238E27FC236}">
              <a16:creationId xmlns:a16="http://schemas.microsoft.com/office/drawing/2014/main" id="{00000000-0008-0000-0100-00002C250000}"/>
            </a:ext>
          </a:extLst>
        </xdr:cNvPr>
        <xdr:cNvSpPr txBox="1">
          <a:spLocks noChangeArrowheads="1"/>
        </xdr:cNvSpPr>
      </xdr:nvSpPr>
      <xdr:spPr bwMode="auto">
        <a:xfrm>
          <a:off x="1621632" y="876470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9517" name="Text Box 1">
          <a:extLst>
            <a:ext uri="{FF2B5EF4-FFF2-40B4-BE49-F238E27FC236}">
              <a16:creationId xmlns:a16="http://schemas.microsoft.com/office/drawing/2014/main" id="{00000000-0008-0000-0100-00002D250000}"/>
            </a:ext>
          </a:extLst>
        </xdr:cNvPr>
        <xdr:cNvSpPr txBox="1">
          <a:spLocks noChangeArrowheads="1"/>
        </xdr:cNvSpPr>
      </xdr:nvSpPr>
      <xdr:spPr bwMode="auto">
        <a:xfrm>
          <a:off x="428625" y="9001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9518" name="Text Box 2">
          <a:extLst>
            <a:ext uri="{FF2B5EF4-FFF2-40B4-BE49-F238E27FC236}">
              <a16:creationId xmlns:a16="http://schemas.microsoft.com/office/drawing/2014/main" id="{00000000-0008-0000-0100-00002E250000}"/>
            </a:ext>
          </a:extLst>
        </xdr:cNvPr>
        <xdr:cNvSpPr txBox="1">
          <a:spLocks noChangeArrowheads="1"/>
        </xdr:cNvSpPr>
      </xdr:nvSpPr>
      <xdr:spPr bwMode="auto">
        <a:xfrm>
          <a:off x="428625" y="9001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9519" name="Text Box 3">
          <a:extLst>
            <a:ext uri="{FF2B5EF4-FFF2-40B4-BE49-F238E27FC236}">
              <a16:creationId xmlns:a16="http://schemas.microsoft.com/office/drawing/2014/main" id="{00000000-0008-0000-0100-00002F250000}"/>
            </a:ext>
          </a:extLst>
        </xdr:cNvPr>
        <xdr:cNvSpPr txBox="1">
          <a:spLocks noChangeArrowheads="1"/>
        </xdr:cNvSpPr>
      </xdr:nvSpPr>
      <xdr:spPr bwMode="auto">
        <a:xfrm>
          <a:off x="428625" y="9001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9520" name="Text Box 4">
          <a:extLst>
            <a:ext uri="{FF2B5EF4-FFF2-40B4-BE49-F238E27FC236}">
              <a16:creationId xmlns:a16="http://schemas.microsoft.com/office/drawing/2014/main" id="{00000000-0008-0000-0100-000030250000}"/>
            </a:ext>
          </a:extLst>
        </xdr:cNvPr>
        <xdr:cNvSpPr txBox="1">
          <a:spLocks noChangeArrowheads="1"/>
        </xdr:cNvSpPr>
      </xdr:nvSpPr>
      <xdr:spPr bwMode="auto">
        <a:xfrm>
          <a:off x="428625" y="9001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9521" name="Text Box 5">
          <a:extLst>
            <a:ext uri="{FF2B5EF4-FFF2-40B4-BE49-F238E27FC236}">
              <a16:creationId xmlns:a16="http://schemas.microsoft.com/office/drawing/2014/main" id="{00000000-0008-0000-0100-000031250000}"/>
            </a:ext>
          </a:extLst>
        </xdr:cNvPr>
        <xdr:cNvSpPr txBox="1">
          <a:spLocks noChangeArrowheads="1"/>
        </xdr:cNvSpPr>
      </xdr:nvSpPr>
      <xdr:spPr bwMode="auto">
        <a:xfrm>
          <a:off x="428625" y="9001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22" name="Text Box 1">
          <a:extLst>
            <a:ext uri="{FF2B5EF4-FFF2-40B4-BE49-F238E27FC236}">
              <a16:creationId xmlns:a16="http://schemas.microsoft.com/office/drawing/2014/main" id="{00000000-0008-0000-0100-000032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23" name="Text Box 2">
          <a:extLst>
            <a:ext uri="{FF2B5EF4-FFF2-40B4-BE49-F238E27FC236}">
              <a16:creationId xmlns:a16="http://schemas.microsoft.com/office/drawing/2014/main" id="{00000000-0008-0000-0100-000033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24" name="Text Box 3">
          <a:extLst>
            <a:ext uri="{FF2B5EF4-FFF2-40B4-BE49-F238E27FC236}">
              <a16:creationId xmlns:a16="http://schemas.microsoft.com/office/drawing/2014/main" id="{00000000-0008-0000-0100-000034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25" name="Text Box 4">
          <a:extLst>
            <a:ext uri="{FF2B5EF4-FFF2-40B4-BE49-F238E27FC236}">
              <a16:creationId xmlns:a16="http://schemas.microsoft.com/office/drawing/2014/main" id="{00000000-0008-0000-0100-000035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26" name="Text Box 5">
          <a:extLst>
            <a:ext uri="{FF2B5EF4-FFF2-40B4-BE49-F238E27FC236}">
              <a16:creationId xmlns:a16="http://schemas.microsoft.com/office/drawing/2014/main" id="{00000000-0008-0000-0100-000036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23</xdr:row>
      <xdr:rowOff>28575</xdr:rowOff>
    </xdr:from>
    <xdr:ext cx="104775" cy="257175"/>
    <xdr:sp macro="" textlink="">
      <xdr:nvSpPr>
        <xdr:cNvPr id="9527" name="Text Box 16">
          <a:extLst>
            <a:ext uri="{FF2B5EF4-FFF2-40B4-BE49-F238E27FC236}">
              <a16:creationId xmlns:a16="http://schemas.microsoft.com/office/drawing/2014/main" id="{00000000-0008-0000-0100-000037250000}"/>
            </a:ext>
          </a:extLst>
        </xdr:cNvPr>
        <xdr:cNvSpPr txBox="1">
          <a:spLocks noChangeArrowheads="1"/>
        </xdr:cNvSpPr>
      </xdr:nvSpPr>
      <xdr:spPr bwMode="auto">
        <a:xfrm>
          <a:off x="800100" y="8648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28" name="Text Box 1">
          <a:extLst>
            <a:ext uri="{FF2B5EF4-FFF2-40B4-BE49-F238E27FC236}">
              <a16:creationId xmlns:a16="http://schemas.microsoft.com/office/drawing/2014/main" id="{00000000-0008-0000-0100-000038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29" name="Text Box 1">
          <a:extLst>
            <a:ext uri="{FF2B5EF4-FFF2-40B4-BE49-F238E27FC236}">
              <a16:creationId xmlns:a16="http://schemas.microsoft.com/office/drawing/2014/main" id="{00000000-0008-0000-0100-000039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30" name="Text Box 2">
          <a:extLst>
            <a:ext uri="{FF2B5EF4-FFF2-40B4-BE49-F238E27FC236}">
              <a16:creationId xmlns:a16="http://schemas.microsoft.com/office/drawing/2014/main" id="{00000000-0008-0000-0100-00003A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31" name="Text Box 3">
          <a:extLst>
            <a:ext uri="{FF2B5EF4-FFF2-40B4-BE49-F238E27FC236}">
              <a16:creationId xmlns:a16="http://schemas.microsoft.com/office/drawing/2014/main" id="{00000000-0008-0000-0100-00003B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32" name="Text Box 4">
          <a:extLst>
            <a:ext uri="{FF2B5EF4-FFF2-40B4-BE49-F238E27FC236}">
              <a16:creationId xmlns:a16="http://schemas.microsoft.com/office/drawing/2014/main" id="{00000000-0008-0000-0100-00003C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33" name="Text Box 5">
          <a:extLst>
            <a:ext uri="{FF2B5EF4-FFF2-40B4-BE49-F238E27FC236}">
              <a16:creationId xmlns:a16="http://schemas.microsoft.com/office/drawing/2014/main" id="{00000000-0008-0000-0100-00003D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9534" name="Text Box 1">
          <a:extLst>
            <a:ext uri="{FF2B5EF4-FFF2-40B4-BE49-F238E27FC236}">
              <a16:creationId xmlns:a16="http://schemas.microsoft.com/office/drawing/2014/main" id="{00000000-0008-0000-0100-00003E25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9535" name="Text Box 2">
          <a:extLst>
            <a:ext uri="{FF2B5EF4-FFF2-40B4-BE49-F238E27FC236}">
              <a16:creationId xmlns:a16="http://schemas.microsoft.com/office/drawing/2014/main" id="{00000000-0008-0000-0100-00003F25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9536" name="Text Box 3">
          <a:extLst>
            <a:ext uri="{FF2B5EF4-FFF2-40B4-BE49-F238E27FC236}">
              <a16:creationId xmlns:a16="http://schemas.microsoft.com/office/drawing/2014/main" id="{00000000-0008-0000-0100-00004025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9537" name="Text Box 4">
          <a:extLst>
            <a:ext uri="{FF2B5EF4-FFF2-40B4-BE49-F238E27FC236}">
              <a16:creationId xmlns:a16="http://schemas.microsoft.com/office/drawing/2014/main" id="{00000000-0008-0000-0100-00004125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9538" name="Text Box 5">
          <a:extLst>
            <a:ext uri="{FF2B5EF4-FFF2-40B4-BE49-F238E27FC236}">
              <a16:creationId xmlns:a16="http://schemas.microsoft.com/office/drawing/2014/main" id="{00000000-0008-0000-0100-00004225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27</xdr:row>
      <xdr:rowOff>28575</xdr:rowOff>
    </xdr:from>
    <xdr:ext cx="104775" cy="257175"/>
    <xdr:sp macro="" textlink="">
      <xdr:nvSpPr>
        <xdr:cNvPr id="9539" name="Text Box 16">
          <a:extLst>
            <a:ext uri="{FF2B5EF4-FFF2-40B4-BE49-F238E27FC236}">
              <a16:creationId xmlns:a16="http://schemas.microsoft.com/office/drawing/2014/main" id="{00000000-0008-0000-0100-000043250000}"/>
            </a:ext>
          </a:extLst>
        </xdr:cNvPr>
        <xdr:cNvSpPr txBox="1">
          <a:spLocks noChangeArrowheads="1"/>
        </xdr:cNvSpPr>
      </xdr:nvSpPr>
      <xdr:spPr bwMode="auto">
        <a:xfrm>
          <a:off x="800100" y="883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9540" name="Text Box 1">
          <a:extLst>
            <a:ext uri="{FF2B5EF4-FFF2-40B4-BE49-F238E27FC236}">
              <a16:creationId xmlns:a16="http://schemas.microsoft.com/office/drawing/2014/main" id="{00000000-0008-0000-0100-00004425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9541" name="Text Box 2">
          <a:extLst>
            <a:ext uri="{FF2B5EF4-FFF2-40B4-BE49-F238E27FC236}">
              <a16:creationId xmlns:a16="http://schemas.microsoft.com/office/drawing/2014/main" id="{00000000-0008-0000-0100-00004525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9542" name="Text Box 3">
          <a:extLst>
            <a:ext uri="{FF2B5EF4-FFF2-40B4-BE49-F238E27FC236}">
              <a16:creationId xmlns:a16="http://schemas.microsoft.com/office/drawing/2014/main" id="{00000000-0008-0000-0100-00004625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9543" name="Text Box 4">
          <a:extLst>
            <a:ext uri="{FF2B5EF4-FFF2-40B4-BE49-F238E27FC236}">
              <a16:creationId xmlns:a16="http://schemas.microsoft.com/office/drawing/2014/main" id="{00000000-0008-0000-0100-00004725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27</xdr:row>
      <xdr:rowOff>28575</xdr:rowOff>
    </xdr:from>
    <xdr:ext cx="104775" cy="257175"/>
    <xdr:sp macro="" textlink="">
      <xdr:nvSpPr>
        <xdr:cNvPr id="9544" name="Text Box 16">
          <a:extLst>
            <a:ext uri="{FF2B5EF4-FFF2-40B4-BE49-F238E27FC236}">
              <a16:creationId xmlns:a16="http://schemas.microsoft.com/office/drawing/2014/main" id="{00000000-0008-0000-0100-000048250000}"/>
            </a:ext>
          </a:extLst>
        </xdr:cNvPr>
        <xdr:cNvSpPr txBox="1">
          <a:spLocks noChangeArrowheads="1"/>
        </xdr:cNvSpPr>
      </xdr:nvSpPr>
      <xdr:spPr bwMode="auto">
        <a:xfrm>
          <a:off x="800100" y="883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9545" name="Text Box 1">
          <a:extLst>
            <a:ext uri="{FF2B5EF4-FFF2-40B4-BE49-F238E27FC236}">
              <a16:creationId xmlns:a16="http://schemas.microsoft.com/office/drawing/2014/main" id="{00000000-0008-0000-0100-00004925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9546" name="Text Box 2">
          <a:extLst>
            <a:ext uri="{FF2B5EF4-FFF2-40B4-BE49-F238E27FC236}">
              <a16:creationId xmlns:a16="http://schemas.microsoft.com/office/drawing/2014/main" id="{00000000-0008-0000-0100-00004A25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9547" name="Text Box 3">
          <a:extLst>
            <a:ext uri="{FF2B5EF4-FFF2-40B4-BE49-F238E27FC236}">
              <a16:creationId xmlns:a16="http://schemas.microsoft.com/office/drawing/2014/main" id="{00000000-0008-0000-0100-00004B25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9548" name="Text Box 4">
          <a:extLst>
            <a:ext uri="{FF2B5EF4-FFF2-40B4-BE49-F238E27FC236}">
              <a16:creationId xmlns:a16="http://schemas.microsoft.com/office/drawing/2014/main" id="{00000000-0008-0000-0100-00004C25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9549" name="Text Box 5">
          <a:extLst>
            <a:ext uri="{FF2B5EF4-FFF2-40B4-BE49-F238E27FC236}">
              <a16:creationId xmlns:a16="http://schemas.microsoft.com/office/drawing/2014/main" id="{00000000-0008-0000-0100-00004D25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27</xdr:row>
      <xdr:rowOff>28575</xdr:rowOff>
    </xdr:from>
    <xdr:ext cx="104775" cy="257175"/>
    <xdr:sp macro="" textlink="">
      <xdr:nvSpPr>
        <xdr:cNvPr id="9550" name="Text Box 16">
          <a:extLst>
            <a:ext uri="{FF2B5EF4-FFF2-40B4-BE49-F238E27FC236}">
              <a16:creationId xmlns:a16="http://schemas.microsoft.com/office/drawing/2014/main" id="{00000000-0008-0000-0100-00004E250000}"/>
            </a:ext>
          </a:extLst>
        </xdr:cNvPr>
        <xdr:cNvSpPr txBox="1">
          <a:spLocks noChangeArrowheads="1"/>
        </xdr:cNvSpPr>
      </xdr:nvSpPr>
      <xdr:spPr bwMode="auto">
        <a:xfrm>
          <a:off x="963385" y="883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9551" name="Text Box 1">
          <a:extLst>
            <a:ext uri="{FF2B5EF4-FFF2-40B4-BE49-F238E27FC236}">
              <a16:creationId xmlns:a16="http://schemas.microsoft.com/office/drawing/2014/main" id="{00000000-0008-0000-0100-00004F25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9552" name="Text Box 2">
          <a:extLst>
            <a:ext uri="{FF2B5EF4-FFF2-40B4-BE49-F238E27FC236}">
              <a16:creationId xmlns:a16="http://schemas.microsoft.com/office/drawing/2014/main" id="{00000000-0008-0000-0100-00005025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9553" name="Text Box 3">
          <a:extLst>
            <a:ext uri="{FF2B5EF4-FFF2-40B4-BE49-F238E27FC236}">
              <a16:creationId xmlns:a16="http://schemas.microsoft.com/office/drawing/2014/main" id="{00000000-0008-0000-0100-00005125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9554" name="Text Box 4">
          <a:extLst>
            <a:ext uri="{FF2B5EF4-FFF2-40B4-BE49-F238E27FC236}">
              <a16:creationId xmlns:a16="http://schemas.microsoft.com/office/drawing/2014/main" id="{00000000-0008-0000-0100-00005225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55" name="Text Box 1">
          <a:extLst>
            <a:ext uri="{FF2B5EF4-FFF2-40B4-BE49-F238E27FC236}">
              <a16:creationId xmlns:a16="http://schemas.microsoft.com/office/drawing/2014/main" id="{00000000-0008-0000-0100-000053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56" name="Text Box 2">
          <a:extLst>
            <a:ext uri="{FF2B5EF4-FFF2-40B4-BE49-F238E27FC236}">
              <a16:creationId xmlns:a16="http://schemas.microsoft.com/office/drawing/2014/main" id="{00000000-0008-0000-0100-000054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57" name="Text Box 3">
          <a:extLst>
            <a:ext uri="{FF2B5EF4-FFF2-40B4-BE49-F238E27FC236}">
              <a16:creationId xmlns:a16="http://schemas.microsoft.com/office/drawing/2014/main" id="{00000000-0008-0000-0100-000055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58" name="Text Box 4">
          <a:extLst>
            <a:ext uri="{FF2B5EF4-FFF2-40B4-BE49-F238E27FC236}">
              <a16:creationId xmlns:a16="http://schemas.microsoft.com/office/drawing/2014/main" id="{00000000-0008-0000-0100-000056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59" name="Text Box 5">
          <a:extLst>
            <a:ext uri="{FF2B5EF4-FFF2-40B4-BE49-F238E27FC236}">
              <a16:creationId xmlns:a16="http://schemas.microsoft.com/office/drawing/2014/main" id="{00000000-0008-0000-0100-000057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60" name="Text Box 6">
          <a:extLst>
            <a:ext uri="{FF2B5EF4-FFF2-40B4-BE49-F238E27FC236}">
              <a16:creationId xmlns:a16="http://schemas.microsoft.com/office/drawing/2014/main" id="{00000000-0008-0000-0100-000058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1024278</xdr:colOff>
      <xdr:row>28</xdr:row>
      <xdr:rowOff>47625</xdr:rowOff>
    </xdr:from>
    <xdr:ext cx="104775" cy="257175"/>
    <xdr:sp macro="" textlink="">
      <xdr:nvSpPr>
        <xdr:cNvPr id="9561" name="Text Box 16">
          <a:extLst>
            <a:ext uri="{FF2B5EF4-FFF2-40B4-BE49-F238E27FC236}">
              <a16:creationId xmlns:a16="http://schemas.microsoft.com/office/drawing/2014/main" id="{00000000-0008-0000-0100-000059250000}"/>
            </a:ext>
          </a:extLst>
        </xdr:cNvPr>
        <xdr:cNvSpPr txBox="1">
          <a:spLocks noChangeArrowheads="1"/>
        </xdr:cNvSpPr>
      </xdr:nvSpPr>
      <xdr:spPr bwMode="auto">
        <a:xfrm>
          <a:off x="6910728" y="5191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62" name="Text Box 1">
          <a:extLst>
            <a:ext uri="{FF2B5EF4-FFF2-40B4-BE49-F238E27FC236}">
              <a16:creationId xmlns:a16="http://schemas.microsoft.com/office/drawing/2014/main" id="{00000000-0008-0000-0100-00005A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63" name="Text Box 2">
          <a:extLst>
            <a:ext uri="{FF2B5EF4-FFF2-40B4-BE49-F238E27FC236}">
              <a16:creationId xmlns:a16="http://schemas.microsoft.com/office/drawing/2014/main" id="{00000000-0008-0000-0100-00005B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64" name="Text Box 3">
          <a:extLst>
            <a:ext uri="{FF2B5EF4-FFF2-40B4-BE49-F238E27FC236}">
              <a16:creationId xmlns:a16="http://schemas.microsoft.com/office/drawing/2014/main" id="{00000000-0008-0000-0100-00005C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65" name="Text Box 4">
          <a:extLst>
            <a:ext uri="{FF2B5EF4-FFF2-40B4-BE49-F238E27FC236}">
              <a16:creationId xmlns:a16="http://schemas.microsoft.com/office/drawing/2014/main" id="{00000000-0008-0000-0100-00005D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66" name="Text Box 5">
          <a:extLst>
            <a:ext uri="{FF2B5EF4-FFF2-40B4-BE49-F238E27FC236}">
              <a16:creationId xmlns:a16="http://schemas.microsoft.com/office/drawing/2014/main" id="{00000000-0008-0000-0100-00005E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67" name="Text Box 1">
          <a:extLst>
            <a:ext uri="{FF2B5EF4-FFF2-40B4-BE49-F238E27FC236}">
              <a16:creationId xmlns:a16="http://schemas.microsoft.com/office/drawing/2014/main" id="{00000000-0008-0000-0100-00005F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68" name="Text Box 2">
          <a:extLst>
            <a:ext uri="{FF2B5EF4-FFF2-40B4-BE49-F238E27FC236}">
              <a16:creationId xmlns:a16="http://schemas.microsoft.com/office/drawing/2014/main" id="{00000000-0008-0000-0100-000060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69" name="Text Box 3">
          <a:extLst>
            <a:ext uri="{FF2B5EF4-FFF2-40B4-BE49-F238E27FC236}">
              <a16:creationId xmlns:a16="http://schemas.microsoft.com/office/drawing/2014/main" id="{00000000-0008-0000-0100-000061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70" name="Text Box 4">
          <a:extLst>
            <a:ext uri="{FF2B5EF4-FFF2-40B4-BE49-F238E27FC236}">
              <a16:creationId xmlns:a16="http://schemas.microsoft.com/office/drawing/2014/main" id="{00000000-0008-0000-0100-000062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71" name="Text Box 1">
          <a:extLst>
            <a:ext uri="{FF2B5EF4-FFF2-40B4-BE49-F238E27FC236}">
              <a16:creationId xmlns:a16="http://schemas.microsoft.com/office/drawing/2014/main" id="{00000000-0008-0000-0100-000063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72" name="Text Box 2">
          <a:extLst>
            <a:ext uri="{FF2B5EF4-FFF2-40B4-BE49-F238E27FC236}">
              <a16:creationId xmlns:a16="http://schemas.microsoft.com/office/drawing/2014/main" id="{00000000-0008-0000-0100-000064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73" name="Text Box 3">
          <a:extLst>
            <a:ext uri="{FF2B5EF4-FFF2-40B4-BE49-F238E27FC236}">
              <a16:creationId xmlns:a16="http://schemas.microsoft.com/office/drawing/2014/main" id="{00000000-0008-0000-0100-000065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74" name="Text Box 4">
          <a:extLst>
            <a:ext uri="{FF2B5EF4-FFF2-40B4-BE49-F238E27FC236}">
              <a16:creationId xmlns:a16="http://schemas.microsoft.com/office/drawing/2014/main" id="{00000000-0008-0000-0100-000066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75" name="Text Box 5">
          <a:extLst>
            <a:ext uri="{FF2B5EF4-FFF2-40B4-BE49-F238E27FC236}">
              <a16:creationId xmlns:a16="http://schemas.microsoft.com/office/drawing/2014/main" id="{00000000-0008-0000-0100-000067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23</xdr:row>
      <xdr:rowOff>28575</xdr:rowOff>
    </xdr:from>
    <xdr:ext cx="104775" cy="257175"/>
    <xdr:sp macro="" textlink="">
      <xdr:nvSpPr>
        <xdr:cNvPr id="9576" name="Text Box 16">
          <a:extLst>
            <a:ext uri="{FF2B5EF4-FFF2-40B4-BE49-F238E27FC236}">
              <a16:creationId xmlns:a16="http://schemas.microsoft.com/office/drawing/2014/main" id="{00000000-0008-0000-0100-000068250000}"/>
            </a:ext>
          </a:extLst>
        </xdr:cNvPr>
        <xdr:cNvSpPr txBox="1">
          <a:spLocks noChangeArrowheads="1"/>
        </xdr:cNvSpPr>
      </xdr:nvSpPr>
      <xdr:spPr bwMode="auto">
        <a:xfrm>
          <a:off x="963385" y="8648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23</xdr:row>
      <xdr:rowOff>130968</xdr:rowOff>
    </xdr:from>
    <xdr:ext cx="104775" cy="257175"/>
    <xdr:sp macro="" textlink="">
      <xdr:nvSpPr>
        <xdr:cNvPr id="9577" name="Text Box 4">
          <a:extLst>
            <a:ext uri="{FF2B5EF4-FFF2-40B4-BE49-F238E27FC236}">
              <a16:creationId xmlns:a16="http://schemas.microsoft.com/office/drawing/2014/main" id="{00000000-0008-0000-0100-000069250000}"/>
            </a:ext>
          </a:extLst>
        </xdr:cNvPr>
        <xdr:cNvSpPr txBox="1">
          <a:spLocks noChangeArrowheads="1"/>
        </xdr:cNvSpPr>
      </xdr:nvSpPr>
      <xdr:spPr bwMode="auto">
        <a:xfrm>
          <a:off x="440531" y="875109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462643</xdr:colOff>
      <xdr:row>23</xdr:row>
      <xdr:rowOff>136072</xdr:rowOff>
    </xdr:from>
    <xdr:ext cx="104775" cy="257175"/>
    <xdr:sp macro="" textlink="">
      <xdr:nvSpPr>
        <xdr:cNvPr id="9578" name="Text Box 1">
          <a:extLst>
            <a:ext uri="{FF2B5EF4-FFF2-40B4-BE49-F238E27FC236}">
              <a16:creationId xmlns:a16="http://schemas.microsoft.com/office/drawing/2014/main" id="{00000000-0008-0000-0100-00006A250000}"/>
            </a:ext>
          </a:extLst>
        </xdr:cNvPr>
        <xdr:cNvSpPr txBox="1">
          <a:spLocks noChangeArrowheads="1"/>
        </xdr:cNvSpPr>
      </xdr:nvSpPr>
      <xdr:spPr bwMode="auto">
        <a:xfrm>
          <a:off x="891268" y="875619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27</xdr:row>
      <xdr:rowOff>28575</xdr:rowOff>
    </xdr:from>
    <xdr:ext cx="104775" cy="257175"/>
    <xdr:sp macro="" textlink="">
      <xdr:nvSpPr>
        <xdr:cNvPr id="9579" name="Text Box 16">
          <a:extLst>
            <a:ext uri="{FF2B5EF4-FFF2-40B4-BE49-F238E27FC236}">
              <a16:creationId xmlns:a16="http://schemas.microsoft.com/office/drawing/2014/main" id="{00000000-0008-0000-0100-00006B250000}"/>
            </a:ext>
          </a:extLst>
        </xdr:cNvPr>
        <xdr:cNvSpPr txBox="1">
          <a:spLocks noChangeArrowheads="1"/>
        </xdr:cNvSpPr>
      </xdr:nvSpPr>
      <xdr:spPr bwMode="auto">
        <a:xfrm>
          <a:off x="800100" y="883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9580" name="Text Box 1">
          <a:extLst>
            <a:ext uri="{FF2B5EF4-FFF2-40B4-BE49-F238E27FC236}">
              <a16:creationId xmlns:a16="http://schemas.microsoft.com/office/drawing/2014/main" id="{00000000-0008-0000-0100-00006C25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9581" name="Text Box 2">
          <a:extLst>
            <a:ext uri="{FF2B5EF4-FFF2-40B4-BE49-F238E27FC236}">
              <a16:creationId xmlns:a16="http://schemas.microsoft.com/office/drawing/2014/main" id="{00000000-0008-0000-0100-00006D25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9582" name="Text Box 3">
          <a:extLst>
            <a:ext uri="{FF2B5EF4-FFF2-40B4-BE49-F238E27FC236}">
              <a16:creationId xmlns:a16="http://schemas.microsoft.com/office/drawing/2014/main" id="{00000000-0008-0000-0100-00006E25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9583" name="Text Box 4">
          <a:extLst>
            <a:ext uri="{FF2B5EF4-FFF2-40B4-BE49-F238E27FC236}">
              <a16:creationId xmlns:a16="http://schemas.microsoft.com/office/drawing/2014/main" id="{00000000-0008-0000-0100-00006F25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9584" name="Text Box 5">
          <a:extLst>
            <a:ext uri="{FF2B5EF4-FFF2-40B4-BE49-F238E27FC236}">
              <a16:creationId xmlns:a16="http://schemas.microsoft.com/office/drawing/2014/main" id="{00000000-0008-0000-0100-00007025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27</xdr:row>
      <xdr:rowOff>28575</xdr:rowOff>
    </xdr:from>
    <xdr:ext cx="104775" cy="257175"/>
    <xdr:sp macro="" textlink="">
      <xdr:nvSpPr>
        <xdr:cNvPr id="9585" name="Text Box 16">
          <a:extLst>
            <a:ext uri="{FF2B5EF4-FFF2-40B4-BE49-F238E27FC236}">
              <a16:creationId xmlns:a16="http://schemas.microsoft.com/office/drawing/2014/main" id="{00000000-0008-0000-0100-000071250000}"/>
            </a:ext>
          </a:extLst>
        </xdr:cNvPr>
        <xdr:cNvSpPr txBox="1">
          <a:spLocks noChangeArrowheads="1"/>
        </xdr:cNvSpPr>
      </xdr:nvSpPr>
      <xdr:spPr bwMode="auto">
        <a:xfrm>
          <a:off x="800100" y="883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86" name="Text Box 1">
          <a:extLst>
            <a:ext uri="{FF2B5EF4-FFF2-40B4-BE49-F238E27FC236}">
              <a16:creationId xmlns:a16="http://schemas.microsoft.com/office/drawing/2014/main" id="{00000000-0008-0000-0100-000072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87" name="Text Box 2">
          <a:extLst>
            <a:ext uri="{FF2B5EF4-FFF2-40B4-BE49-F238E27FC236}">
              <a16:creationId xmlns:a16="http://schemas.microsoft.com/office/drawing/2014/main" id="{00000000-0008-0000-0100-000073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88" name="Text Box 3">
          <a:extLst>
            <a:ext uri="{FF2B5EF4-FFF2-40B4-BE49-F238E27FC236}">
              <a16:creationId xmlns:a16="http://schemas.microsoft.com/office/drawing/2014/main" id="{00000000-0008-0000-0100-000074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9589" name="Text Box 4">
          <a:extLst>
            <a:ext uri="{FF2B5EF4-FFF2-40B4-BE49-F238E27FC236}">
              <a16:creationId xmlns:a16="http://schemas.microsoft.com/office/drawing/2014/main" id="{00000000-0008-0000-0100-000075250000}"/>
            </a:ext>
          </a:extLst>
        </xdr:cNvPr>
        <xdr:cNvSpPr txBox="1">
          <a:spLocks noChangeArrowheads="1"/>
        </xdr:cNvSpPr>
      </xdr:nvSpPr>
      <xdr:spPr bwMode="auto">
        <a:xfrm>
          <a:off x="428625" y="862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9590" name="Text Box 1">
          <a:extLst>
            <a:ext uri="{FF2B5EF4-FFF2-40B4-BE49-F238E27FC236}">
              <a16:creationId xmlns:a16="http://schemas.microsoft.com/office/drawing/2014/main" id="{00000000-0008-0000-0100-00007625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9591" name="Text Box 2">
          <a:extLst>
            <a:ext uri="{FF2B5EF4-FFF2-40B4-BE49-F238E27FC236}">
              <a16:creationId xmlns:a16="http://schemas.microsoft.com/office/drawing/2014/main" id="{00000000-0008-0000-0100-00007725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04775" cy="257175"/>
    <xdr:sp macro="" textlink="">
      <xdr:nvSpPr>
        <xdr:cNvPr id="9592" name="Text Box 3">
          <a:extLst>
            <a:ext uri="{FF2B5EF4-FFF2-40B4-BE49-F238E27FC236}">
              <a16:creationId xmlns:a16="http://schemas.microsoft.com/office/drawing/2014/main" id="{00000000-0008-0000-0100-000078250000}"/>
            </a:ext>
          </a:extLst>
        </xdr:cNvPr>
        <xdr:cNvSpPr txBox="1">
          <a:spLocks noChangeArrowheads="1"/>
        </xdr:cNvSpPr>
      </xdr:nvSpPr>
      <xdr:spPr bwMode="auto">
        <a:xfrm>
          <a:off x="428625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</xdr:row>
      <xdr:rowOff>161925</xdr:rowOff>
    </xdr:from>
    <xdr:ext cx="104775" cy="257175"/>
    <xdr:sp macro="" textlink="">
      <xdr:nvSpPr>
        <xdr:cNvPr id="9593" name="Text Box 16">
          <a:extLst>
            <a:ext uri="{FF2B5EF4-FFF2-40B4-BE49-F238E27FC236}">
              <a16:creationId xmlns:a16="http://schemas.microsoft.com/office/drawing/2014/main" id="{00000000-0008-0000-0100-000079250000}"/>
            </a:ext>
          </a:extLst>
        </xdr:cNvPr>
        <xdr:cNvSpPr txBox="1">
          <a:spLocks noChangeArrowheads="1"/>
        </xdr:cNvSpPr>
      </xdr:nvSpPr>
      <xdr:spPr bwMode="auto">
        <a:xfrm>
          <a:off x="3009900" y="1504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15</xdr:row>
      <xdr:rowOff>16669</xdr:rowOff>
    </xdr:from>
    <xdr:ext cx="104775" cy="257175"/>
    <xdr:sp macro="" textlink="">
      <xdr:nvSpPr>
        <xdr:cNvPr id="9594" name="Text Box 16">
          <a:extLst>
            <a:ext uri="{FF2B5EF4-FFF2-40B4-BE49-F238E27FC236}">
              <a16:creationId xmlns:a16="http://schemas.microsoft.com/office/drawing/2014/main" id="{00000000-0008-0000-0100-00007A250000}"/>
            </a:ext>
          </a:extLst>
        </xdr:cNvPr>
        <xdr:cNvSpPr txBox="1">
          <a:spLocks noChangeArrowheads="1"/>
        </xdr:cNvSpPr>
      </xdr:nvSpPr>
      <xdr:spPr bwMode="auto">
        <a:xfrm>
          <a:off x="2943226" y="671274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375762</xdr:colOff>
      <xdr:row>44</xdr:row>
      <xdr:rowOff>161925</xdr:rowOff>
    </xdr:from>
    <xdr:ext cx="104775" cy="257175"/>
    <xdr:sp macro="" textlink="">
      <xdr:nvSpPr>
        <xdr:cNvPr id="9595" name="Text Box 16">
          <a:extLst>
            <a:ext uri="{FF2B5EF4-FFF2-40B4-BE49-F238E27FC236}">
              <a16:creationId xmlns:a16="http://schemas.microsoft.com/office/drawing/2014/main" id="{00000000-0008-0000-0100-00007B250000}"/>
            </a:ext>
          </a:extLst>
        </xdr:cNvPr>
        <xdr:cNvSpPr txBox="1">
          <a:spLocks noChangeArrowheads="1"/>
        </xdr:cNvSpPr>
      </xdr:nvSpPr>
      <xdr:spPr bwMode="auto">
        <a:xfrm>
          <a:off x="3185637" y="8582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43</xdr:row>
      <xdr:rowOff>64294</xdr:rowOff>
    </xdr:from>
    <xdr:ext cx="104775" cy="257175"/>
    <xdr:sp macro="" textlink="">
      <xdr:nvSpPr>
        <xdr:cNvPr id="9596" name="Text Box 16">
          <a:extLst>
            <a:ext uri="{FF2B5EF4-FFF2-40B4-BE49-F238E27FC236}">
              <a16:creationId xmlns:a16="http://schemas.microsoft.com/office/drawing/2014/main" id="{00000000-0008-0000-0100-00007C250000}"/>
            </a:ext>
          </a:extLst>
        </xdr:cNvPr>
        <xdr:cNvSpPr txBox="1">
          <a:spLocks noChangeArrowheads="1"/>
        </xdr:cNvSpPr>
      </xdr:nvSpPr>
      <xdr:spPr bwMode="auto">
        <a:xfrm>
          <a:off x="3098006" y="81033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221797</xdr:colOff>
      <xdr:row>4</xdr:row>
      <xdr:rowOff>110218</xdr:rowOff>
    </xdr:from>
    <xdr:ext cx="104775" cy="257175"/>
    <xdr:sp macro="" textlink="">
      <xdr:nvSpPr>
        <xdr:cNvPr id="9597" name="Text Box 16">
          <a:extLst>
            <a:ext uri="{FF2B5EF4-FFF2-40B4-BE49-F238E27FC236}">
              <a16:creationId xmlns:a16="http://schemas.microsoft.com/office/drawing/2014/main" id="{00000000-0008-0000-0100-00007D250000}"/>
            </a:ext>
          </a:extLst>
        </xdr:cNvPr>
        <xdr:cNvSpPr txBox="1">
          <a:spLocks noChangeArrowheads="1"/>
        </xdr:cNvSpPr>
      </xdr:nvSpPr>
      <xdr:spPr bwMode="auto">
        <a:xfrm>
          <a:off x="3031672" y="145324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4</xdr:row>
      <xdr:rowOff>16669</xdr:rowOff>
    </xdr:from>
    <xdr:ext cx="104775" cy="257175"/>
    <xdr:sp macro="" textlink="">
      <xdr:nvSpPr>
        <xdr:cNvPr id="9598" name="Text Box 16">
          <a:extLst>
            <a:ext uri="{FF2B5EF4-FFF2-40B4-BE49-F238E27FC236}">
              <a16:creationId xmlns:a16="http://schemas.microsoft.com/office/drawing/2014/main" id="{00000000-0008-0000-0100-00007E250000}"/>
            </a:ext>
          </a:extLst>
        </xdr:cNvPr>
        <xdr:cNvSpPr txBox="1">
          <a:spLocks noChangeArrowheads="1"/>
        </xdr:cNvSpPr>
      </xdr:nvSpPr>
      <xdr:spPr bwMode="auto">
        <a:xfrm>
          <a:off x="2943226" y="13596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221797</xdr:colOff>
      <xdr:row>3</xdr:row>
      <xdr:rowOff>110218</xdr:rowOff>
    </xdr:from>
    <xdr:ext cx="104775" cy="257175"/>
    <xdr:sp macro="" textlink="">
      <xdr:nvSpPr>
        <xdr:cNvPr id="9599" name="Text Box 16">
          <a:extLst>
            <a:ext uri="{FF2B5EF4-FFF2-40B4-BE49-F238E27FC236}">
              <a16:creationId xmlns:a16="http://schemas.microsoft.com/office/drawing/2014/main" id="{00000000-0008-0000-0100-00007F250000}"/>
            </a:ext>
          </a:extLst>
        </xdr:cNvPr>
        <xdr:cNvSpPr txBox="1">
          <a:spLocks noChangeArrowheads="1"/>
        </xdr:cNvSpPr>
      </xdr:nvSpPr>
      <xdr:spPr bwMode="auto">
        <a:xfrm>
          <a:off x="3031672" y="126274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3</xdr:row>
      <xdr:rowOff>16669</xdr:rowOff>
    </xdr:from>
    <xdr:ext cx="104775" cy="257175"/>
    <xdr:sp macro="" textlink="">
      <xdr:nvSpPr>
        <xdr:cNvPr id="9600" name="Text Box 16">
          <a:extLst>
            <a:ext uri="{FF2B5EF4-FFF2-40B4-BE49-F238E27FC236}">
              <a16:creationId xmlns:a16="http://schemas.microsoft.com/office/drawing/2014/main" id="{00000000-0008-0000-0100-000080250000}"/>
            </a:ext>
          </a:extLst>
        </xdr:cNvPr>
        <xdr:cNvSpPr txBox="1">
          <a:spLocks noChangeArrowheads="1"/>
        </xdr:cNvSpPr>
      </xdr:nvSpPr>
      <xdr:spPr bwMode="auto">
        <a:xfrm>
          <a:off x="2943226" y="11691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32</xdr:row>
      <xdr:rowOff>64294</xdr:rowOff>
    </xdr:from>
    <xdr:ext cx="104775" cy="257175"/>
    <xdr:sp macro="" textlink="">
      <xdr:nvSpPr>
        <xdr:cNvPr id="9601" name="Text Box 16">
          <a:extLst>
            <a:ext uri="{FF2B5EF4-FFF2-40B4-BE49-F238E27FC236}">
              <a16:creationId xmlns:a16="http://schemas.microsoft.com/office/drawing/2014/main" id="{00000000-0008-0000-0100-000081250000}"/>
            </a:ext>
          </a:extLst>
        </xdr:cNvPr>
        <xdr:cNvSpPr txBox="1">
          <a:spLocks noChangeArrowheads="1"/>
        </xdr:cNvSpPr>
      </xdr:nvSpPr>
      <xdr:spPr bwMode="auto">
        <a:xfrm>
          <a:off x="3098006" y="408384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13</xdr:row>
      <xdr:rowOff>64294</xdr:rowOff>
    </xdr:from>
    <xdr:ext cx="104775" cy="257175"/>
    <xdr:sp macro="" textlink="">
      <xdr:nvSpPr>
        <xdr:cNvPr id="9602" name="Text Box 16">
          <a:extLst>
            <a:ext uri="{FF2B5EF4-FFF2-40B4-BE49-F238E27FC236}">
              <a16:creationId xmlns:a16="http://schemas.microsoft.com/office/drawing/2014/main" id="{00000000-0008-0000-0100-000082250000}"/>
            </a:ext>
          </a:extLst>
        </xdr:cNvPr>
        <xdr:cNvSpPr txBox="1">
          <a:spLocks noChangeArrowheads="1"/>
        </xdr:cNvSpPr>
      </xdr:nvSpPr>
      <xdr:spPr bwMode="auto">
        <a:xfrm>
          <a:off x="3098006" y="61888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600075</xdr:colOff>
      <xdr:row>36</xdr:row>
      <xdr:rowOff>158115</xdr:rowOff>
    </xdr:from>
    <xdr:ext cx="104775" cy="257175"/>
    <xdr:sp macro="" textlink="">
      <xdr:nvSpPr>
        <xdr:cNvPr id="9603" name="Text Box 16">
          <a:extLst>
            <a:ext uri="{FF2B5EF4-FFF2-40B4-BE49-F238E27FC236}">
              <a16:creationId xmlns:a16="http://schemas.microsoft.com/office/drawing/2014/main" id="{00000000-0008-0000-0100-000083250000}"/>
            </a:ext>
          </a:extLst>
        </xdr:cNvPr>
        <xdr:cNvSpPr txBox="1">
          <a:spLocks noChangeArrowheads="1"/>
        </xdr:cNvSpPr>
      </xdr:nvSpPr>
      <xdr:spPr bwMode="auto">
        <a:xfrm>
          <a:off x="3409950" y="742569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23</xdr:row>
      <xdr:rowOff>64294</xdr:rowOff>
    </xdr:from>
    <xdr:ext cx="104775" cy="257175"/>
    <xdr:sp macro="" textlink="">
      <xdr:nvSpPr>
        <xdr:cNvPr id="9604" name="Text Box 16">
          <a:extLst>
            <a:ext uri="{FF2B5EF4-FFF2-40B4-BE49-F238E27FC236}">
              <a16:creationId xmlns:a16="http://schemas.microsoft.com/office/drawing/2014/main" id="{00000000-0008-0000-0100-000084250000}"/>
            </a:ext>
          </a:extLst>
        </xdr:cNvPr>
        <xdr:cNvSpPr txBox="1">
          <a:spLocks noChangeArrowheads="1"/>
        </xdr:cNvSpPr>
      </xdr:nvSpPr>
      <xdr:spPr bwMode="auto">
        <a:xfrm>
          <a:off x="3098006" y="71413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36</xdr:row>
      <xdr:rowOff>64294</xdr:rowOff>
    </xdr:from>
    <xdr:ext cx="104775" cy="257175"/>
    <xdr:sp macro="" textlink="">
      <xdr:nvSpPr>
        <xdr:cNvPr id="9605" name="Text Box 16">
          <a:extLst>
            <a:ext uri="{FF2B5EF4-FFF2-40B4-BE49-F238E27FC236}">
              <a16:creationId xmlns:a16="http://schemas.microsoft.com/office/drawing/2014/main" id="{00000000-0008-0000-0100-000085250000}"/>
            </a:ext>
          </a:extLst>
        </xdr:cNvPr>
        <xdr:cNvSpPr txBox="1">
          <a:spLocks noChangeArrowheads="1"/>
        </xdr:cNvSpPr>
      </xdr:nvSpPr>
      <xdr:spPr bwMode="auto">
        <a:xfrm>
          <a:off x="3098006" y="73318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801460</xdr:colOff>
      <xdr:row>42</xdr:row>
      <xdr:rowOff>133350</xdr:rowOff>
    </xdr:from>
    <xdr:ext cx="104775" cy="257175"/>
    <xdr:sp macro="" textlink="">
      <xdr:nvSpPr>
        <xdr:cNvPr id="9606" name="Text Box 16">
          <a:extLst>
            <a:ext uri="{FF2B5EF4-FFF2-40B4-BE49-F238E27FC236}">
              <a16:creationId xmlns:a16="http://schemas.microsoft.com/office/drawing/2014/main" id="{00000000-0008-0000-0100-000086250000}"/>
            </a:ext>
          </a:extLst>
        </xdr:cNvPr>
        <xdr:cNvSpPr txBox="1">
          <a:spLocks noChangeArrowheads="1"/>
        </xdr:cNvSpPr>
      </xdr:nvSpPr>
      <xdr:spPr bwMode="auto">
        <a:xfrm>
          <a:off x="3611335" y="7981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41</xdr:row>
      <xdr:rowOff>16669</xdr:rowOff>
    </xdr:from>
    <xdr:ext cx="104775" cy="257175"/>
    <xdr:sp macro="" textlink="">
      <xdr:nvSpPr>
        <xdr:cNvPr id="9607" name="Text Box 16">
          <a:extLst>
            <a:ext uri="{FF2B5EF4-FFF2-40B4-BE49-F238E27FC236}">
              <a16:creationId xmlns:a16="http://schemas.microsoft.com/office/drawing/2014/main" id="{00000000-0008-0000-0100-000087250000}"/>
            </a:ext>
          </a:extLst>
        </xdr:cNvPr>
        <xdr:cNvSpPr txBox="1">
          <a:spLocks noChangeArrowheads="1"/>
        </xdr:cNvSpPr>
      </xdr:nvSpPr>
      <xdr:spPr bwMode="auto">
        <a:xfrm>
          <a:off x="2943226" y="76747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47</xdr:row>
      <xdr:rowOff>16669</xdr:rowOff>
    </xdr:from>
    <xdr:ext cx="104775" cy="257175"/>
    <xdr:sp macro="" textlink="">
      <xdr:nvSpPr>
        <xdr:cNvPr id="9608" name="Text Box 16">
          <a:extLst>
            <a:ext uri="{FF2B5EF4-FFF2-40B4-BE49-F238E27FC236}">
              <a16:creationId xmlns:a16="http://schemas.microsoft.com/office/drawing/2014/main" id="{00000000-0008-0000-0100-000088250000}"/>
            </a:ext>
          </a:extLst>
        </xdr:cNvPr>
        <xdr:cNvSpPr txBox="1">
          <a:spLocks noChangeArrowheads="1"/>
        </xdr:cNvSpPr>
      </xdr:nvSpPr>
      <xdr:spPr bwMode="auto">
        <a:xfrm>
          <a:off x="2943226" y="74842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221797</xdr:colOff>
      <xdr:row>4</xdr:row>
      <xdr:rowOff>110218</xdr:rowOff>
    </xdr:from>
    <xdr:ext cx="104775" cy="257175"/>
    <xdr:sp macro="" textlink="">
      <xdr:nvSpPr>
        <xdr:cNvPr id="9609" name="Text Box 16">
          <a:extLst>
            <a:ext uri="{FF2B5EF4-FFF2-40B4-BE49-F238E27FC236}">
              <a16:creationId xmlns:a16="http://schemas.microsoft.com/office/drawing/2014/main" id="{00000000-0008-0000-0100-000089250000}"/>
            </a:ext>
          </a:extLst>
        </xdr:cNvPr>
        <xdr:cNvSpPr txBox="1">
          <a:spLocks noChangeArrowheads="1"/>
        </xdr:cNvSpPr>
      </xdr:nvSpPr>
      <xdr:spPr bwMode="auto">
        <a:xfrm>
          <a:off x="3031672" y="145324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4</xdr:row>
      <xdr:rowOff>16669</xdr:rowOff>
    </xdr:from>
    <xdr:ext cx="104775" cy="257175"/>
    <xdr:sp macro="" textlink="">
      <xdr:nvSpPr>
        <xdr:cNvPr id="9610" name="Text Box 16">
          <a:extLst>
            <a:ext uri="{FF2B5EF4-FFF2-40B4-BE49-F238E27FC236}">
              <a16:creationId xmlns:a16="http://schemas.microsoft.com/office/drawing/2014/main" id="{00000000-0008-0000-0100-00008A250000}"/>
            </a:ext>
          </a:extLst>
        </xdr:cNvPr>
        <xdr:cNvSpPr txBox="1">
          <a:spLocks noChangeArrowheads="1"/>
        </xdr:cNvSpPr>
      </xdr:nvSpPr>
      <xdr:spPr bwMode="auto">
        <a:xfrm>
          <a:off x="2943226" y="13596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43815</xdr:colOff>
      <xdr:row>20</xdr:row>
      <xdr:rowOff>74295</xdr:rowOff>
    </xdr:from>
    <xdr:ext cx="104775" cy="257175"/>
    <xdr:sp macro="" textlink="">
      <xdr:nvSpPr>
        <xdr:cNvPr id="9611" name="Text Box 16">
          <a:extLst>
            <a:ext uri="{FF2B5EF4-FFF2-40B4-BE49-F238E27FC236}">
              <a16:creationId xmlns:a16="http://schemas.microsoft.com/office/drawing/2014/main" id="{00000000-0008-0000-0100-00008B250000}"/>
            </a:ext>
          </a:extLst>
        </xdr:cNvPr>
        <xdr:cNvSpPr txBox="1">
          <a:spLocks noChangeArrowheads="1"/>
        </xdr:cNvSpPr>
      </xdr:nvSpPr>
      <xdr:spPr bwMode="auto">
        <a:xfrm>
          <a:off x="2853690" y="16078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221797</xdr:colOff>
      <xdr:row>3</xdr:row>
      <xdr:rowOff>110218</xdr:rowOff>
    </xdr:from>
    <xdr:ext cx="104775" cy="257175"/>
    <xdr:sp macro="" textlink="">
      <xdr:nvSpPr>
        <xdr:cNvPr id="9612" name="Text Box 16">
          <a:extLst>
            <a:ext uri="{FF2B5EF4-FFF2-40B4-BE49-F238E27FC236}">
              <a16:creationId xmlns:a16="http://schemas.microsoft.com/office/drawing/2014/main" id="{00000000-0008-0000-0100-00008C250000}"/>
            </a:ext>
          </a:extLst>
        </xdr:cNvPr>
        <xdr:cNvSpPr txBox="1">
          <a:spLocks noChangeArrowheads="1"/>
        </xdr:cNvSpPr>
      </xdr:nvSpPr>
      <xdr:spPr bwMode="auto">
        <a:xfrm>
          <a:off x="3031672" y="126274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3</xdr:row>
      <xdr:rowOff>16669</xdr:rowOff>
    </xdr:from>
    <xdr:ext cx="104775" cy="257175"/>
    <xdr:sp macro="" textlink="">
      <xdr:nvSpPr>
        <xdr:cNvPr id="9613" name="Text Box 16">
          <a:extLst>
            <a:ext uri="{FF2B5EF4-FFF2-40B4-BE49-F238E27FC236}">
              <a16:creationId xmlns:a16="http://schemas.microsoft.com/office/drawing/2014/main" id="{00000000-0008-0000-0100-00008D250000}"/>
            </a:ext>
          </a:extLst>
        </xdr:cNvPr>
        <xdr:cNvSpPr txBox="1">
          <a:spLocks noChangeArrowheads="1"/>
        </xdr:cNvSpPr>
      </xdr:nvSpPr>
      <xdr:spPr bwMode="auto">
        <a:xfrm>
          <a:off x="2943226" y="11691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38</xdr:row>
      <xdr:rowOff>64294</xdr:rowOff>
    </xdr:from>
    <xdr:ext cx="104775" cy="257175"/>
    <xdr:sp macro="" textlink="">
      <xdr:nvSpPr>
        <xdr:cNvPr id="9614" name="Text Box 16">
          <a:extLst>
            <a:ext uri="{FF2B5EF4-FFF2-40B4-BE49-F238E27FC236}">
              <a16:creationId xmlns:a16="http://schemas.microsoft.com/office/drawing/2014/main" id="{00000000-0008-0000-0100-00008E250000}"/>
            </a:ext>
          </a:extLst>
        </xdr:cNvPr>
        <xdr:cNvSpPr txBox="1">
          <a:spLocks noChangeArrowheads="1"/>
        </xdr:cNvSpPr>
      </xdr:nvSpPr>
      <xdr:spPr bwMode="auto">
        <a:xfrm>
          <a:off x="3098006" y="446484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27</xdr:row>
      <xdr:rowOff>64294</xdr:rowOff>
    </xdr:from>
    <xdr:ext cx="104775" cy="257175"/>
    <xdr:sp macro="" textlink="">
      <xdr:nvSpPr>
        <xdr:cNvPr id="9615" name="Text Box 16">
          <a:extLst>
            <a:ext uri="{FF2B5EF4-FFF2-40B4-BE49-F238E27FC236}">
              <a16:creationId xmlns:a16="http://schemas.microsoft.com/office/drawing/2014/main" id="{00000000-0008-0000-0100-00008F250000}"/>
            </a:ext>
          </a:extLst>
        </xdr:cNvPr>
        <xdr:cNvSpPr txBox="1">
          <a:spLocks noChangeArrowheads="1"/>
        </xdr:cNvSpPr>
      </xdr:nvSpPr>
      <xdr:spPr bwMode="auto">
        <a:xfrm>
          <a:off x="3098006" y="88749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682625</xdr:colOff>
      <xdr:row>3</xdr:row>
      <xdr:rowOff>64256</xdr:rowOff>
    </xdr:from>
    <xdr:ext cx="104775" cy="257175"/>
    <xdr:sp macro="" textlink="">
      <xdr:nvSpPr>
        <xdr:cNvPr id="9616" name="Text Box 16">
          <a:extLst>
            <a:ext uri="{FF2B5EF4-FFF2-40B4-BE49-F238E27FC236}">
              <a16:creationId xmlns:a16="http://schemas.microsoft.com/office/drawing/2014/main" id="{00000000-0008-0000-0100-000090250000}"/>
            </a:ext>
          </a:extLst>
        </xdr:cNvPr>
        <xdr:cNvSpPr txBox="1">
          <a:spLocks noChangeArrowheads="1"/>
        </xdr:cNvSpPr>
      </xdr:nvSpPr>
      <xdr:spPr bwMode="auto">
        <a:xfrm>
          <a:off x="2768600" y="45478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21</xdr:row>
      <xdr:rowOff>3175</xdr:rowOff>
    </xdr:from>
    <xdr:ext cx="104775" cy="257175"/>
    <xdr:sp macro="" textlink="">
      <xdr:nvSpPr>
        <xdr:cNvPr id="9617" name="Text Box 16">
          <a:extLst>
            <a:ext uri="{FF2B5EF4-FFF2-40B4-BE49-F238E27FC236}">
              <a16:creationId xmlns:a16="http://schemas.microsoft.com/office/drawing/2014/main" id="{00000000-0008-0000-0100-000091250000}"/>
            </a:ext>
          </a:extLst>
        </xdr:cNvPr>
        <xdr:cNvSpPr txBox="1">
          <a:spLocks noChangeArrowheads="1"/>
        </xdr:cNvSpPr>
      </xdr:nvSpPr>
      <xdr:spPr bwMode="auto">
        <a:xfrm>
          <a:off x="2813202" y="172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221797</xdr:colOff>
      <xdr:row>3</xdr:row>
      <xdr:rowOff>110218</xdr:rowOff>
    </xdr:from>
    <xdr:ext cx="104775" cy="257175"/>
    <xdr:sp macro="" textlink="">
      <xdr:nvSpPr>
        <xdr:cNvPr id="9618" name="Text Box 16">
          <a:extLst>
            <a:ext uri="{FF2B5EF4-FFF2-40B4-BE49-F238E27FC236}">
              <a16:creationId xmlns:a16="http://schemas.microsoft.com/office/drawing/2014/main" id="{00000000-0008-0000-0100-000092250000}"/>
            </a:ext>
          </a:extLst>
        </xdr:cNvPr>
        <xdr:cNvSpPr txBox="1">
          <a:spLocks noChangeArrowheads="1"/>
        </xdr:cNvSpPr>
      </xdr:nvSpPr>
      <xdr:spPr bwMode="auto">
        <a:xfrm>
          <a:off x="3031672" y="126274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</xdr:colOff>
      <xdr:row>17</xdr:row>
      <xdr:rowOff>112395</xdr:rowOff>
    </xdr:from>
    <xdr:ext cx="104775" cy="257175"/>
    <xdr:sp macro="" textlink="">
      <xdr:nvSpPr>
        <xdr:cNvPr id="9619" name="Text Box 16">
          <a:extLst>
            <a:ext uri="{FF2B5EF4-FFF2-40B4-BE49-F238E27FC236}">
              <a16:creationId xmlns:a16="http://schemas.microsoft.com/office/drawing/2014/main" id="{00000000-0008-0000-0100-000093250000}"/>
            </a:ext>
          </a:extLst>
        </xdr:cNvPr>
        <xdr:cNvSpPr txBox="1">
          <a:spLocks noChangeArrowheads="1"/>
        </xdr:cNvSpPr>
      </xdr:nvSpPr>
      <xdr:spPr bwMode="auto">
        <a:xfrm>
          <a:off x="2823210" y="1074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221797</xdr:colOff>
      <xdr:row>17</xdr:row>
      <xdr:rowOff>110218</xdr:rowOff>
    </xdr:from>
    <xdr:ext cx="104775" cy="257175"/>
    <xdr:sp macro="" textlink="">
      <xdr:nvSpPr>
        <xdr:cNvPr id="9620" name="Text Box 16">
          <a:extLst>
            <a:ext uri="{FF2B5EF4-FFF2-40B4-BE49-F238E27FC236}">
              <a16:creationId xmlns:a16="http://schemas.microsoft.com/office/drawing/2014/main" id="{00000000-0008-0000-0100-000094250000}"/>
            </a:ext>
          </a:extLst>
        </xdr:cNvPr>
        <xdr:cNvSpPr txBox="1">
          <a:spLocks noChangeArrowheads="1"/>
        </xdr:cNvSpPr>
      </xdr:nvSpPr>
      <xdr:spPr bwMode="auto">
        <a:xfrm>
          <a:off x="3031672" y="107224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17</xdr:row>
      <xdr:rowOff>16669</xdr:rowOff>
    </xdr:from>
    <xdr:ext cx="104775" cy="257175"/>
    <xdr:sp macro="" textlink="">
      <xdr:nvSpPr>
        <xdr:cNvPr id="9621" name="Text Box 16">
          <a:extLst>
            <a:ext uri="{FF2B5EF4-FFF2-40B4-BE49-F238E27FC236}">
              <a16:creationId xmlns:a16="http://schemas.microsoft.com/office/drawing/2014/main" id="{00000000-0008-0000-0100-000095250000}"/>
            </a:ext>
          </a:extLst>
        </xdr:cNvPr>
        <xdr:cNvSpPr txBox="1">
          <a:spLocks noChangeArrowheads="1"/>
        </xdr:cNvSpPr>
      </xdr:nvSpPr>
      <xdr:spPr bwMode="auto">
        <a:xfrm>
          <a:off x="2943226" y="9786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627017</xdr:colOff>
      <xdr:row>17</xdr:row>
      <xdr:rowOff>64770</xdr:rowOff>
    </xdr:from>
    <xdr:ext cx="104775" cy="257175"/>
    <xdr:sp macro="" textlink="">
      <xdr:nvSpPr>
        <xdr:cNvPr id="9622" name="Text Box 4">
          <a:extLst>
            <a:ext uri="{FF2B5EF4-FFF2-40B4-BE49-F238E27FC236}">
              <a16:creationId xmlns:a16="http://schemas.microsoft.com/office/drawing/2014/main" id="{00000000-0008-0000-0100-000096250000}"/>
            </a:ext>
          </a:extLst>
        </xdr:cNvPr>
        <xdr:cNvSpPr txBox="1">
          <a:spLocks noChangeArrowheads="1"/>
        </xdr:cNvSpPr>
      </xdr:nvSpPr>
      <xdr:spPr bwMode="auto">
        <a:xfrm>
          <a:off x="2712992" y="10267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130176</xdr:colOff>
      <xdr:row>21</xdr:row>
      <xdr:rowOff>120015</xdr:rowOff>
    </xdr:from>
    <xdr:ext cx="104775" cy="257175"/>
    <xdr:sp macro="" textlink="">
      <xdr:nvSpPr>
        <xdr:cNvPr id="9623" name="Text Box 16">
          <a:extLst>
            <a:ext uri="{FF2B5EF4-FFF2-40B4-BE49-F238E27FC236}">
              <a16:creationId xmlns:a16="http://schemas.microsoft.com/office/drawing/2014/main" id="{00000000-0008-0000-0100-000097250000}"/>
            </a:ext>
          </a:extLst>
        </xdr:cNvPr>
        <xdr:cNvSpPr txBox="1">
          <a:spLocks noChangeArrowheads="1"/>
        </xdr:cNvSpPr>
      </xdr:nvSpPr>
      <xdr:spPr bwMode="auto">
        <a:xfrm>
          <a:off x="2940051" y="1844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312510</xdr:colOff>
      <xdr:row>3</xdr:row>
      <xdr:rowOff>142875</xdr:rowOff>
    </xdr:from>
    <xdr:ext cx="104775" cy="257175"/>
    <xdr:sp macro="" textlink="">
      <xdr:nvSpPr>
        <xdr:cNvPr id="9624" name="Text Box 16">
          <a:extLst>
            <a:ext uri="{FF2B5EF4-FFF2-40B4-BE49-F238E27FC236}">
              <a16:creationId xmlns:a16="http://schemas.microsoft.com/office/drawing/2014/main" id="{00000000-0008-0000-0100-000098250000}"/>
            </a:ext>
          </a:extLst>
        </xdr:cNvPr>
        <xdr:cNvSpPr txBox="1">
          <a:spLocks noChangeArrowheads="1"/>
        </xdr:cNvSpPr>
      </xdr:nvSpPr>
      <xdr:spPr bwMode="auto">
        <a:xfrm>
          <a:off x="3122385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20</xdr:row>
      <xdr:rowOff>147108</xdr:rowOff>
    </xdr:from>
    <xdr:ext cx="104775" cy="257175"/>
    <xdr:sp macro="" textlink="">
      <xdr:nvSpPr>
        <xdr:cNvPr id="9625" name="Text Box 16">
          <a:extLst>
            <a:ext uri="{FF2B5EF4-FFF2-40B4-BE49-F238E27FC236}">
              <a16:creationId xmlns:a16="http://schemas.microsoft.com/office/drawing/2014/main" id="{00000000-0008-0000-0100-000099250000}"/>
            </a:ext>
          </a:extLst>
        </xdr:cNvPr>
        <xdr:cNvSpPr txBox="1">
          <a:spLocks noChangeArrowheads="1"/>
        </xdr:cNvSpPr>
      </xdr:nvSpPr>
      <xdr:spPr bwMode="auto">
        <a:xfrm>
          <a:off x="2844612" y="16806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144803</xdr:colOff>
      <xdr:row>17</xdr:row>
      <xdr:rowOff>111125</xdr:rowOff>
    </xdr:from>
    <xdr:ext cx="104775" cy="257175"/>
    <xdr:sp macro="" textlink="">
      <xdr:nvSpPr>
        <xdr:cNvPr id="9626" name="Text Box 16">
          <a:extLst>
            <a:ext uri="{FF2B5EF4-FFF2-40B4-BE49-F238E27FC236}">
              <a16:creationId xmlns:a16="http://schemas.microsoft.com/office/drawing/2014/main" id="{00000000-0008-0000-0100-00009A250000}"/>
            </a:ext>
          </a:extLst>
        </xdr:cNvPr>
        <xdr:cNvSpPr txBox="1">
          <a:spLocks noChangeArrowheads="1"/>
        </xdr:cNvSpPr>
      </xdr:nvSpPr>
      <xdr:spPr bwMode="auto">
        <a:xfrm>
          <a:off x="2954678" y="1073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627017</xdr:colOff>
      <xdr:row>17</xdr:row>
      <xdr:rowOff>64770</xdr:rowOff>
    </xdr:from>
    <xdr:ext cx="104775" cy="257175"/>
    <xdr:sp macro="" textlink="">
      <xdr:nvSpPr>
        <xdr:cNvPr id="9627" name="Text Box 4">
          <a:extLst>
            <a:ext uri="{FF2B5EF4-FFF2-40B4-BE49-F238E27FC236}">
              <a16:creationId xmlns:a16="http://schemas.microsoft.com/office/drawing/2014/main" id="{00000000-0008-0000-0100-00009B250000}"/>
            </a:ext>
          </a:extLst>
        </xdr:cNvPr>
        <xdr:cNvSpPr txBox="1">
          <a:spLocks noChangeArrowheads="1"/>
        </xdr:cNvSpPr>
      </xdr:nvSpPr>
      <xdr:spPr bwMode="auto">
        <a:xfrm>
          <a:off x="2712992" y="10267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577283</xdr:colOff>
      <xdr:row>21</xdr:row>
      <xdr:rowOff>129419</xdr:rowOff>
    </xdr:from>
    <xdr:ext cx="104775" cy="257175"/>
    <xdr:sp macro="" textlink="">
      <xdr:nvSpPr>
        <xdr:cNvPr id="9628" name="Text Box 7">
          <a:extLst>
            <a:ext uri="{FF2B5EF4-FFF2-40B4-BE49-F238E27FC236}">
              <a16:creationId xmlns:a16="http://schemas.microsoft.com/office/drawing/2014/main" id="{00000000-0008-0000-0100-00009C250000}"/>
            </a:ext>
          </a:extLst>
        </xdr:cNvPr>
        <xdr:cNvSpPr txBox="1">
          <a:spLocks noChangeArrowheads="1"/>
        </xdr:cNvSpPr>
      </xdr:nvSpPr>
      <xdr:spPr bwMode="auto">
        <a:xfrm>
          <a:off x="3387158" y="185344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645795</xdr:colOff>
      <xdr:row>38</xdr:row>
      <xdr:rowOff>150495</xdr:rowOff>
    </xdr:from>
    <xdr:ext cx="104775" cy="257175"/>
    <xdr:sp macro="" textlink="">
      <xdr:nvSpPr>
        <xdr:cNvPr id="9629" name="Text Box 16">
          <a:extLst>
            <a:ext uri="{FF2B5EF4-FFF2-40B4-BE49-F238E27FC236}">
              <a16:creationId xmlns:a16="http://schemas.microsoft.com/office/drawing/2014/main" id="{00000000-0008-0000-0100-00009D250000}"/>
            </a:ext>
          </a:extLst>
        </xdr:cNvPr>
        <xdr:cNvSpPr txBox="1">
          <a:spLocks noChangeArrowheads="1"/>
        </xdr:cNvSpPr>
      </xdr:nvSpPr>
      <xdr:spPr bwMode="auto">
        <a:xfrm>
          <a:off x="2731770" y="455104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38</xdr:row>
      <xdr:rowOff>64294</xdr:rowOff>
    </xdr:from>
    <xdr:ext cx="104775" cy="257175"/>
    <xdr:sp macro="" textlink="">
      <xdr:nvSpPr>
        <xdr:cNvPr id="9630" name="Text Box 16">
          <a:extLst>
            <a:ext uri="{FF2B5EF4-FFF2-40B4-BE49-F238E27FC236}">
              <a16:creationId xmlns:a16="http://schemas.microsoft.com/office/drawing/2014/main" id="{00000000-0008-0000-0100-00009E250000}"/>
            </a:ext>
          </a:extLst>
        </xdr:cNvPr>
        <xdr:cNvSpPr txBox="1">
          <a:spLocks noChangeArrowheads="1"/>
        </xdr:cNvSpPr>
      </xdr:nvSpPr>
      <xdr:spPr bwMode="auto">
        <a:xfrm>
          <a:off x="3098006" y="446484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144803</xdr:colOff>
      <xdr:row>34</xdr:row>
      <xdr:rowOff>111125</xdr:rowOff>
    </xdr:from>
    <xdr:ext cx="104775" cy="257175"/>
    <xdr:sp macro="" textlink="">
      <xdr:nvSpPr>
        <xdr:cNvPr id="9631" name="Text Box 16">
          <a:extLst>
            <a:ext uri="{FF2B5EF4-FFF2-40B4-BE49-F238E27FC236}">
              <a16:creationId xmlns:a16="http://schemas.microsoft.com/office/drawing/2014/main" id="{00000000-0008-0000-0100-00009F250000}"/>
            </a:ext>
          </a:extLst>
        </xdr:cNvPr>
        <xdr:cNvSpPr txBox="1">
          <a:spLocks noChangeArrowheads="1"/>
        </xdr:cNvSpPr>
      </xdr:nvSpPr>
      <xdr:spPr bwMode="auto">
        <a:xfrm>
          <a:off x="2954678" y="8531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627017</xdr:colOff>
      <xdr:row>34</xdr:row>
      <xdr:rowOff>64770</xdr:rowOff>
    </xdr:from>
    <xdr:ext cx="104775" cy="257175"/>
    <xdr:sp macro="" textlink="">
      <xdr:nvSpPr>
        <xdr:cNvPr id="9632" name="Text Box 4">
          <a:extLst>
            <a:ext uri="{FF2B5EF4-FFF2-40B4-BE49-F238E27FC236}">
              <a16:creationId xmlns:a16="http://schemas.microsoft.com/office/drawing/2014/main" id="{00000000-0008-0000-0100-0000A0250000}"/>
            </a:ext>
          </a:extLst>
        </xdr:cNvPr>
        <xdr:cNvSpPr txBox="1">
          <a:spLocks noChangeArrowheads="1"/>
        </xdr:cNvSpPr>
      </xdr:nvSpPr>
      <xdr:spPr bwMode="auto">
        <a:xfrm>
          <a:off x="2712992" y="84848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437750</xdr:colOff>
      <xdr:row>51</xdr:row>
      <xdr:rowOff>110703</xdr:rowOff>
    </xdr:from>
    <xdr:ext cx="104775" cy="257175"/>
    <xdr:sp macro="" textlink="">
      <xdr:nvSpPr>
        <xdr:cNvPr id="9633" name="Text Box 16">
          <a:extLst>
            <a:ext uri="{FF2B5EF4-FFF2-40B4-BE49-F238E27FC236}">
              <a16:creationId xmlns:a16="http://schemas.microsoft.com/office/drawing/2014/main" id="{00000000-0008-0000-0100-0000A1250000}"/>
            </a:ext>
          </a:extLst>
        </xdr:cNvPr>
        <xdr:cNvSpPr txBox="1">
          <a:spLocks noChangeArrowheads="1"/>
        </xdr:cNvSpPr>
      </xdr:nvSpPr>
      <xdr:spPr bwMode="auto">
        <a:xfrm>
          <a:off x="3247625" y="911182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43815</xdr:colOff>
      <xdr:row>21</xdr:row>
      <xdr:rowOff>74295</xdr:rowOff>
    </xdr:from>
    <xdr:ext cx="104775" cy="257175"/>
    <xdr:sp macro="" textlink="">
      <xdr:nvSpPr>
        <xdr:cNvPr id="9634" name="Text Box 16">
          <a:extLst>
            <a:ext uri="{FF2B5EF4-FFF2-40B4-BE49-F238E27FC236}">
              <a16:creationId xmlns:a16="http://schemas.microsoft.com/office/drawing/2014/main" id="{00000000-0008-0000-0100-0000A2250000}"/>
            </a:ext>
          </a:extLst>
        </xdr:cNvPr>
        <xdr:cNvSpPr txBox="1">
          <a:spLocks noChangeArrowheads="1"/>
        </xdr:cNvSpPr>
      </xdr:nvSpPr>
      <xdr:spPr bwMode="auto">
        <a:xfrm>
          <a:off x="2853690" y="1798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4</xdr:row>
      <xdr:rowOff>3175</xdr:rowOff>
    </xdr:from>
    <xdr:ext cx="104775" cy="257175"/>
    <xdr:sp macro="" textlink="">
      <xdr:nvSpPr>
        <xdr:cNvPr id="9635" name="Text Box 16">
          <a:extLst>
            <a:ext uri="{FF2B5EF4-FFF2-40B4-BE49-F238E27FC236}">
              <a16:creationId xmlns:a16="http://schemas.microsoft.com/office/drawing/2014/main" id="{00000000-0008-0000-0100-0000A3250000}"/>
            </a:ext>
          </a:extLst>
        </xdr:cNvPr>
        <xdr:cNvSpPr txBox="1">
          <a:spLocks noChangeArrowheads="1"/>
        </xdr:cNvSpPr>
      </xdr:nvSpPr>
      <xdr:spPr bwMode="auto">
        <a:xfrm>
          <a:off x="2813202" y="1917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21</xdr:row>
      <xdr:rowOff>147108</xdr:rowOff>
    </xdr:from>
    <xdr:ext cx="104775" cy="257175"/>
    <xdr:sp macro="" textlink="">
      <xdr:nvSpPr>
        <xdr:cNvPr id="9636" name="Text Box 16">
          <a:extLst>
            <a:ext uri="{FF2B5EF4-FFF2-40B4-BE49-F238E27FC236}">
              <a16:creationId xmlns:a16="http://schemas.microsoft.com/office/drawing/2014/main" id="{00000000-0008-0000-0100-0000A4250000}"/>
            </a:ext>
          </a:extLst>
        </xdr:cNvPr>
        <xdr:cNvSpPr txBox="1">
          <a:spLocks noChangeArrowheads="1"/>
        </xdr:cNvSpPr>
      </xdr:nvSpPr>
      <xdr:spPr bwMode="auto">
        <a:xfrm>
          <a:off x="2844612" y="1871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43815</xdr:colOff>
      <xdr:row>4</xdr:row>
      <xdr:rowOff>74295</xdr:rowOff>
    </xdr:from>
    <xdr:ext cx="104775" cy="257175"/>
    <xdr:sp macro="" textlink="">
      <xdr:nvSpPr>
        <xdr:cNvPr id="9637" name="Text Box 16">
          <a:extLst>
            <a:ext uri="{FF2B5EF4-FFF2-40B4-BE49-F238E27FC236}">
              <a16:creationId xmlns:a16="http://schemas.microsoft.com/office/drawing/2014/main" id="{00000000-0008-0000-0100-0000A5250000}"/>
            </a:ext>
          </a:extLst>
        </xdr:cNvPr>
        <xdr:cNvSpPr txBox="1">
          <a:spLocks noChangeArrowheads="1"/>
        </xdr:cNvSpPr>
      </xdr:nvSpPr>
      <xdr:spPr bwMode="auto">
        <a:xfrm>
          <a:off x="2853690" y="19888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5</xdr:row>
      <xdr:rowOff>3175</xdr:rowOff>
    </xdr:from>
    <xdr:ext cx="104775" cy="257175"/>
    <xdr:sp macro="" textlink="">
      <xdr:nvSpPr>
        <xdr:cNvPr id="9638" name="Text Box 16">
          <a:extLst>
            <a:ext uri="{FF2B5EF4-FFF2-40B4-BE49-F238E27FC236}">
              <a16:creationId xmlns:a16="http://schemas.microsoft.com/office/drawing/2014/main" id="{00000000-0008-0000-0100-0000A6250000}"/>
            </a:ext>
          </a:extLst>
        </xdr:cNvPr>
        <xdr:cNvSpPr txBox="1">
          <a:spLocks noChangeArrowheads="1"/>
        </xdr:cNvSpPr>
      </xdr:nvSpPr>
      <xdr:spPr bwMode="auto">
        <a:xfrm>
          <a:off x="2813202" y="2108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4</xdr:row>
      <xdr:rowOff>147108</xdr:rowOff>
    </xdr:from>
    <xdr:ext cx="104775" cy="257175"/>
    <xdr:sp macro="" textlink="">
      <xdr:nvSpPr>
        <xdr:cNvPr id="9639" name="Text Box 16">
          <a:extLst>
            <a:ext uri="{FF2B5EF4-FFF2-40B4-BE49-F238E27FC236}">
              <a16:creationId xmlns:a16="http://schemas.microsoft.com/office/drawing/2014/main" id="{00000000-0008-0000-0100-0000A7250000}"/>
            </a:ext>
          </a:extLst>
        </xdr:cNvPr>
        <xdr:cNvSpPr txBox="1">
          <a:spLocks noChangeArrowheads="1"/>
        </xdr:cNvSpPr>
      </xdr:nvSpPr>
      <xdr:spPr bwMode="auto">
        <a:xfrm>
          <a:off x="2844612" y="20616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43815</xdr:colOff>
      <xdr:row>5</xdr:row>
      <xdr:rowOff>74295</xdr:rowOff>
    </xdr:from>
    <xdr:ext cx="104775" cy="257175"/>
    <xdr:sp macro="" textlink="">
      <xdr:nvSpPr>
        <xdr:cNvPr id="9640" name="Text Box 16">
          <a:extLst>
            <a:ext uri="{FF2B5EF4-FFF2-40B4-BE49-F238E27FC236}">
              <a16:creationId xmlns:a16="http://schemas.microsoft.com/office/drawing/2014/main" id="{00000000-0008-0000-0100-0000A8250000}"/>
            </a:ext>
          </a:extLst>
        </xdr:cNvPr>
        <xdr:cNvSpPr txBox="1">
          <a:spLocks noChangeArrowheads="1"/>
        </xdr:cNvSpPr>
      </xdr:nvSpPr>
      <xdr:spPr bwMode="auto">
        <a:xfrm>
          <a:off x="2853690" y="2179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43815</xdr:colOff>
      <xdr:row>5</xdr:row>
      <xdr:rowOff>74295</xdr:rowOff>
    </xdr:from>
    <xdr:ext cx="104775" cy="257175"/>
    <xdr:sp macro="" textlink="">
      <xdr:nvSpPr>
        <xdr:cNvPr id="9641" name="Text Box 16">
          <a:extLst>
            <a:ext uri="{FF2B5EF4-FFF2-40B4-BE49-F238E27FC236}">
              <a16:creationId xmlns:a16="http://schemas.microsoft.com/office/drawing/2014/main" id="{00000000-0008-0000-0100-0000A9250000}"/>
            </a:ext>
          </a:extLst>
        </xdr:cNvPr>
        <xdr:cNvSpPr txBox="1">
          <a:spLocks noChangeArrowheads="1"/>
        </xdr:cNvSpPr>
      </xdr:nvSpPr>
      <xdr:spPr bwMode="auto">
        <a:xfrm>
          <a:off x="2853690" y="2179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11</xdr:row>
      <xdr:rowOff>3175</xdr:rowOff>
    </xdr:from>
    <xdr:ext cx="104775" cy="257175"/>
    <xdr:sp macro="" textlink="">
      <xdr:nvSpPr>
        <xdr:cNvPr id="9642" name="Text Box 16">
          <a:extLst>
            <a:ext uri="{FF2B5EF4-FFF2-40B4-BE49-F238E27FC236}">
              <a16:creationId xmlns:a16="http://schemas.microsoft.com/office/drawing/2014/main" id="{00000000-0008-0000-0100-0000AA250000}"/>
            </a:ext>
          </a:extLst>
        </xdr:cNvPr>
        <xdr:cNvSpPr txBox="1">
          <a:spLocks noChangeArrowheads="1"/>
        </xdr:cNvSpPr>
      </xdr:nvSpPr>
      <xdr:spPr bwMode="auto">
        <a:xfrm>
          <a:off x="2813202" y="2298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10</xdr:row>
      <xdr:rowOff>147108</xdr:rowOff>
    </xdr:from>
    <xdr:ext cx="104775" cy="257175"/>
    <xdr:sp macro="" textlink="">
      <xdr:nvSpPr>
        <xdr:cNvPr id="9643" name="Text Box 16">
          <a:extLst>
            <a:ext uri="{FF2B5EF4-FFF2-40B4-BE49-F238E27FC236}">
              <a16:creationId xmlns:a16="http://schemas.microsoft.com/office/drawing/2014/main" id="{00000000-0008-0000-0100-0000AB250000}"/>
            </a:ext>
          </a:extLst>
        </xdr:cNvPr>
        <xdr:cNvSpPr txBox="1">
          <a:spLocks noChangeArrowheads="1"/>
        </xdr:cNvSpPr>
      </xdr:nvSpPr>
      <xdr:spPr bwMode="auto">
        <a:xfrm>
          <a:off x="2844612" y="225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43815</xdr:colOff>
      <xdr:row>11</xdr:row>
      <xdr:rowOff>74295</xdr:rowOff>
    </xdr:from>
    <xdr:ext cx="104775" cy="257175"/>
    <xdr:sp macro="" textlink="">
      <xdr:nvSpPr>
        <xdr:cNvPr id="9644" name="Text Box 16">
          <a:extLst>
            <a:ext uri="{FF2B5EF4-FFF2-40B4-BE49-F238E27FC236}">
              <a16:creationId xmlns:a16="http://schemas.microsoft.com/office/drawing/2014/main" id="{00000000-0008-0000-0100-0000AC250000}"/>
            </a:ext>
          </a:extLst>
        </xdr:cNvPr>
        <xdr:cNvSpPr txBox="1">
          <a:spLocks noChangeArrowheads="1"/>
        </xdr:cNvSpPr>
      </xdr:nvSpPr>
      <xdr:spPr bwMode="auto">
        <a:xfrm>
          <a:off x="2853690" y="23698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682625</xdr:colOff>
      <xdr:row>3</xdr:row>
      <xdr:rowOff>64256</xdr:rowOff>
    </xdr:from>
    <xdr:ext cx="104775" cy="257175"/>
    <xdr:sp macro="" textlink="">
      <xdr:nvSpPr>
        <xdr:cNvPr id="9645" name="Text Box 16">
          <a:extLst>
            <a:ext uri="{FF2B5EF4-FFF2-40B4-BE49-F238E27FC236}">
              <a16:creationId xmlns:a16="http://schemas.microsoft.com/office/drawing/2014/main" id="{00000000-0008-0000-0100-0000AD250000}"/>
            </a:ext>
          </a:extLst>
        </xdr:cNvPr>
        <xdr:cNvSpPr txBox="1">
          <a:spLocks noChangeArrowheads="1"/>
        </xdr:cNvSpPr>
      </xdr:nvSpPr>
      <xdr:spPr bwMode="auto">
        <a:xfrm>
          <a:off x="2768600" y="45478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21</xdr:row>
      <xdr:rowOff>3175</xdr:rowOff>
    </xdr:from>
    <xdr:ext cx="104775" cy="257175"/>
    <xdr:sp macro="" textlink="">
      <xdr:nvSpPr>
        <xdr:cNvPr id="9646" name="Text Box 16">
          <a:extLst>
            <a:ext uri="{FF2B5EF4-FFF2-40B4-BE49-F238E27FC236}">
              <a16:creationId xmlns:a16="http://schemas.microsoft.com/office/drawing/2014/main" id="{00000000-0008-0000-0100-0000AE250000}"/>
            </a:ext>
          </a:extLst>
        </xdr:cNvPr>
        <xdr:cNvSpPr txBox="1">
          <a:spLocks noChangeArrowheads="1"/>
        </xdr:cNvSpPr>
      </xdr:nvSpPr>
      <xdr:spPr bwMode="auto">
        <a:xfrm>
          <a:off x="2813202" y="1727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221797</xdr:colOff>
      <xdr:row>3</xdr:row>
      <xdr:rowOff>110218</xdr:rowOff>
    </xdr:from>
    <xdr:ext cx="104775" cy="257175"/>
    <xdr:sp macro="" textlink="">
      <xdr:nvSpPr>
        <xdr:cNvPr id="9647" name="Text Box 16">
          <a:extLst>
            <a:ext uri="{FF2B5EF4-FFF2-40B4-BE49-F238E27FC236}">
              <a16:creationId xmlns:a16="http://schemas.microsoft.com/office/drawing/2014/main" id="{00000000-0008-0000-0100-0000AF250000}"/>
            </a:ext>
          </a:extLst>
        </xdr:cNvPr>
        <xdr:cNvSpPr txBox="1">
          <a:spLocks noChangeArrowheads="1"/>
        </xdr:cNvSpPr>
      </xdr:nvSpPr>
      <xdr:spPr bwMode="auto">
        <a:xfrm>
          <a:off x="3031672" y="126274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276225</xdr:colOff>
      <xdr:row>3</xdr:row>
      <xdr:rowOff>76200</xdr:rowOff>
    </xdr:from>
    <xdr:ext cx="104775" cy="257175"/>
    <xdr:sp macro="" textlink="">
      <xdr:nvSpPr>
        <xdr:cNvPr id="9648" name="Text Box 5">
          <a:extLst>
            <a:ext uri="{FF2B5EF4-FFF2-40B4-BE49-F238E27FC236}">
              <a16:creationId xmlns:a16="http://schemas.microsoft.com/office/drawing/2014/main" id="{00000000-0008-0000-0100-0000B0250000}"/>
            </a:ext>
          </a:extLst>
        </xdr:cNvPr>
        <xdr:cNvSpPr txBox="1">
          <a:spLocks noChangeArrowheads="1"/>
        </xdr:cNvSpPr>
      </xdr:nvSpPr>
      <xdr:spPr bwMode="auto">
        <a:xfrm>
          <a:off x="3086100" y="1228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221797</xdr:colOff>
      <xdr:row>17</xdr:row>
      <xdr:rowOff>110218</xdr:rowOff>
    </xdr:from>
    <xdr:ext cx="104775" cy="257175"/>
    <xdr:sp macro="" textlink="">
      <xdr:nvSpPr>
        <xdr:cNvPr id="9649" name="Text Box 16">
          <a:extLst>
            <a:ext uri="{FF2B5EF4-FFF2-40B4-BE49-F238E27FC236}">
              <a16:creationId xmlns:a16="http://schemas.microsoft.com/office/drawing/2014/main" id="{00000000-0008-0000-0100-0000B1250000}"/>
            </a:ext>
          </a:extLst>
        </xdr:cNvPr>
        <xdr:cNvSpPr txBox="1">
          <a:spLocks noChangeArrowheads="1"/>
        </xdr:cNvSpPr>
      </xdr:nvSpPr>
      <xdr:spPr bwMode="auto">
        <a:xfrm>
          <a:off x="3031672" y="107224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17</xdr:row>
      <xdr:rowOff>16669</xdr:rowOff>
    </xdr:from>
    <xdr:ext cx="104775" cy="257175"/>
    <xdr:sp macro="" textlink="">
      <xdr:nvSpPr>
        <xdr:cNvPr id="9650" name="Text Box 16">
          <a:extLst>
            <a:ext uri="{FF2B5EF4-FFF2-40B4-BE49-F238E27FC236}">
              <a16:creationId xmlns:a16="http://schemas.microsoft.com/office/drawing/2014/main" id="{00000000-0008-0000-0100-0000B2250000}"/>
            </a:ext>
          </a:extLst>
        </xdr:cNvPr>
        <xdr:cNvSpPr txBox="1">
          <a:spLocks noChangeArrowheads="1"/>
        </xdr:cNvSpPr>
      </xdr:nvSpPr>
      <xdr:spPr bwMode="auto">
        <a:xfrm>
          <a:off x="2943226" y="9786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627017</xdr:colOff>
      <xdr:row>17</xdr:row>
      <xdr:rowOff>64770</xdr:rowOff>
    </xdr:from>
    <xdr:ext cx="104775" cy="257175"/>
    <xdr:sp macro="" textlink="">
      <xdr:nvSpPr>
        <xdr:cNvPr id="9651" name="Text Box 4">
          <a:extLst>
            <a:ext uri="{FF2B5EF4-FFF2-40B4-BE49-F238E27FC236}">
              <a16:creationId xmlns:a16="http://schemas.microsoft.com/office/drawing/2014/main" id="{00000000-0008-0000-0100-0000B3250000}"/>
            </a:ext>
          </a:extLst>
        </xdr:cNvPr>
        <xdr:cNvSpPr txBox="1">
          <a:spLocks noChangeArrowheads="1"/>
        </xdr:cNvSpPr>
      </xdr:nvSpPr>
      <xdr:spPr bwMode="auto">
        <a:xfrm>
          <a:off x="2712992" y="10267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130176</xdr:colOff>
      <xdr:row>21</xdr:row>
      <xdr:rowOff>120015</xdr:rowOff>
    </xdr:from>
    <xdr:ext cx="104775" cy="257175"/>
    <xdr:sp macro="" textlink="">
      <xdr:nvSpPr>
        <xdr:cNvPr id="9652" name="Text Box 16">
          <a:extLst>
            <a:ext uri="{FF2B5EF4-FFF2-40B4-BE49-F238E27FC236}">
              <a16:creationId xmlns:a16="http://schemas.microsoft.com/office/drawing/2014/main" id="{00000000-0008-0000-0100-0000B4250000}"/>
            </a:ext>
          </a:extLst>
        </xdr:cNvPr>
        <xdr:cNvSpPr txBox="1">
          <a:spLocks noChangeArrowheads="1"/>
        </xdr:cNvSpPr>
      </xdr:nvSpPr>
      <xdr:spPr bwMode="auto">
        <a:xfrm>
          <a:off x="2940051" y="1844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312510</xdr:colOff>
      <xdr:row>3</xdr:row>
      <xdr:rowOff>142875</xdr:rowOff>
    </xdr:from>
    <xdr:ext cx="104775" cy="257175"/>
    <xdr:sp macro="" textlink="">
      <xdr:nvSpPr>
        <xdr:cNvPr id="9653" name="Text Box 16">
          <a:extLst>
            <a:ext uri="{FF2B5EF4-FFF2-40B4-BE49-F238E27FC236}">
              <a16:creationId xmlns:a16="http://schemas.microsoft.com/office/drawing/2014/main" id="{00000000-0008-0000-0100-0000B5250000}"/>
            </a:ext>
          </a:extLst>
        </xdr:cNvPr>
        <xdr:cNvSpPr txBox="1">
          <a:spLocks noChangeArrowheads="1"/>
        </xdr:cNvSpPr>
      </xdr:nvSpPr>
      <xdr:spPr bwMode="auto">
        <a:xfrm>
          <a:off x="3122385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20</xdr:row>
      <xdr:rowOff>147108</xdr:rowOff>
    </xdr:from>
    <xdr:ext cx="104775" cy="257175"/>
    <xdr:sp macro="" textlink="">
      <xdr:nvSpPr>
        <xdr:cNvPr id="9654" name="Text Box 16">
          <a:extLst>
            <a:ext uri="{FF2B5EF4-FFF2-40B4-BE49-F238E27FC236}">
              <a16:creationId xmlns:a16="http://schemas.microsoft.com/office/drawing/2014/main" id="{00000000-0008-0000-0100-0000B6250000}"/>
            </a:ext>
          </a:extLst>
        </xdr:cNvPr>
        <xdr:cNvSpPr txBox="1">
          <a:spLocks noChangeArrowheads="1"/>
        </xdr:cNvSpPr>
      </xdr:nvSpPr>
      <xdr:spPr bwMode="auto">
        <a:xfrm>
          <a:off x="2844612" y="16806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144803</xdr:colOff>
      <xdr:row>17</xdr:row>
      <xdr:rowOff>111125</xdr:rowOff>
    </xdr:from>
    <xdr:ext cx="104775" cy="257175"/>
    <xdr:sp macro="" textlink="">
      <xdr:nvSpPr>
        <xdr:cNvPr id="9655" name="Text Box 16">
          <a:extLst>
            <a:ext uri="{FF2B5EF4-FFF2-40B4-BE49-F238E27FC236}">
              <a16:creationId xmlns:a16="http://schemas.microsoft.com/office/drawing/2014/main" id="{00000000-0008-0000-0100-0000B7250000}"/>
            </a:ext>
          </a:extLst>
        </xdr:cNvPr>
        <xdr:cNvSpPr txBox="1">
          <a:spLocks noChangeArrowheads="1"/>
        </xdr:cNvSpPr>
      </xdr:nvSpPr>
      <xdr:spPr bwMode="auto">
        <a:xfrm>
          <a:off x="2954678" y="1073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627017</xdr:colOff>
      <xdr:row>17</xdr:row>
      <xdr:rowOff>64770</xdr:rowOff>
    </xdr:from>
    <xdr:ext cx="104775" cy="257175"/>
    <xdr:sp macro="" textlink="">
      <xdr:nvSpPr>
        <xdr:cNvPr id="9656" name="Text Box 4">
          <a:extLst>
            <a:ext uri="{FF2B5EF4-FFF2-40B4-BE49-F238E27FC236}">
              <a16:creationId xmlns:a16="http://schemas.microsoft.com/office/drawing/2014/main" id="{00000000-0008-0000-0100-0000B8250000}"/>
            </a:ext>
          </a:extLst>
        </xdr:cNvPr>
        <xdr:cNvSpPr txBox="1">
          <a:spLocks noChangeArrowheads="1"/>
        </xdr:cNvSpPr>
      </xdr:nvSpPr>
      <xdr:spPr bwMode="auto">
        <a:xfrm>
          <a:off x="2712992" y="10267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577283</xdr:colOff>
      <xdr:row>21</xdr:row>
      <xdr:rowOff>129419</xdr:rowOff>
    </xdr:from>
    <xdr:ext cx="104775" cy="257175"/>
    <xdr:sp macro="" textlink="">
      <xdr:nvSpPr>
        <xdr:cNvPr id="9657" name="Text Box 7">
          <a:extLst>
            <a:ext uri="{FF2B5EF4-FFF2-40B4-BE49-F238E27FC236}">
              <a16:creationId xmlns:a16="http://schemas.microsoft.com/office/drawing/2014/main" id="{00000000-0008-0000-0100-0000B9250000}"/>
            </a:ext>
          </a:extLst>
        </xdr:cNvPr>
        <xdr:cNvSpPr txBox="1">
          <a:spLocks noChangeArrowheads="1"/>
        </xdr:cNvSpPr>
      </xdr:nvSpPr>
      <xdr:spPr bwMode="auto">
        <a:xfrm>
          <a:off x="3387158" y="185344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4</xdr:row>
      <xdr:rowOff>3175</xdr:rowOff>
    </xdr:from>
    <xdr:ext cx="104775" cy="257175"/>
    <xdr:sp macro="" textlink="">
      <xdr:nvSpPr>
        <xdr:cNvPr id="9658" name="Text Box 16">
          <a:extLst>
            <a:ext uri="{FF2B5EF4-FFF2-40B4-BE49-F238E27FC236}">
              <a16:creationId xmlns:a16="http://schemas.microsoft.com/office/drawing/2014/main" id="{00000000-0008-0000-0100-0000BA250000}"/>
            </a:ext>
          </a:extLst>
        </xdr:cNvPr>
        <xdr:cNvSpPr txBox="1">
          <a:spLocks noChangeArrowheads="1"/>
        </xdr:cNvSpPr>
      </xdr:nvSpPr>
      <xdr:spPr bwMode="auto">
        <a:xfrm>
          <a:off x="2813202" y="1917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21</xdr:row>
      <xdr:rowOff>147108</xdr:rowOff>
    </xdr:from>
    <xdr:ext cx="104775" cy="257175"/>
    <xdr:sp macro="" textlink="">
      <xdr:nvSpPr>
        <xdr:cNvPr id="9659" name="Text Box 16">
          <a:extLst>
            <a:ext uri="{FF2B5EF4-FFF2-40B4-BE49-F238E27FC236}">
              <a16:creationId xmlns:a16="http://schemas.microsoft.com/office/drawing/2014/main" id="{00000000-0008-0000-0100-0000BB250000}"/>
            </a:ext>
          </a:extLst>
        </xdr:cNvPr>
        <xdr:cNvSpPr txBox="1">
          <a:spLocks noChangeArrowheads="1"/>
        </xdr:cNvSpPr>
      </xdr:nvSpPr>
      <xdr:spPr bwMode="auto">
        <a:xfrm>
          <a:off x="2844612" y="1871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5</xdr:row>
      <xdr:rowOff>3175</xdr:rowOff>
    </xdr:from>
    <xdr:ext cx="104775" cy="257175"/>
    <xdr:sp macro="" textlink="">
      <xdr:nvSpPr>
        <xdr:cNvPr id="9660" name="Text Box 16">
          <a:extLst>
            <a:ext uri="{FF2B5EF4-FFF2-40B4-BE49-F238E27FC236}">
              <a16:creationId xmlns:a16="http://schemas.microsoft.com/office/drawing/2014/main" id="{00000000-0008-0000-0100-0000BC250000}"/>
            </a:ext>
          </a:extLst>
        </xdr:cNvPr>
        <xdr:cNvSpPr txBox="1">
          <a:spLocks noChangeArrowheads="1"/>
        </xdr:cNvSpPr>
      </xdr:nvSpPr>
      <xdr:spPr bwMode="auto">
        <a:xfrm>
          <a:off x="2813202" y="2108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4</xdr:row>
      <xdr:rowOff>147108</xdr:rowOff>
    </xdr:from>
    <xdr:ext cx="104775" cy="257175"/>
    <xdr:sp macro="" textlink="">
      <xdr:nvSpPr>
        <xdr:cNvPr id="9661" name="Text Box 16">
          <a:extLst>
            <a:ext uri="{FF2B5EF4-FFF2-40B4-BE49-F238E27FC236}">
              <a16:creationId xmlns:a16="http://schemas.microsoft.com/office/drawing/2014/main" id="{00000000-0008-0000-0100-0000BD250000}"/>
            </a:ext>
          </a:extLst>
        </xdr:cNvPr>
        <xdr:cNvSpPr txBox="1">
          <a:spLocks noChangeArrowheads="1"/>
        </xdr:cNvSpPr>
      </xdr:nvSpPr>
      <xdr:spPr bwMode="auto">
        <a:xfrm>
          <a:off x="2844612" y="20616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11</xdr:row>
      <xdr:rowOff>3175</xdr:rowOff>
    </xdr:from>
    <xdr:ext cx="104775" cy="257175"/>
    <xdr:sp macro="" textlink="">
      <xdr:nvSpPr>
        <xdr:cNvPr id="9662" name="Text Box 16">
          <a:extLst>
            <a:ext uri="{FF2B5EF4-FFF2-40B4-BE49-F238E27FC236}">
              <a16:creationId xmlns:a16="http://schemas.microsoft.com/office/drawing/2014/main" id="{00000000-0008-0000-0100-0000BE250000}"/>
            </a:ext>
          </a:extLst>
        </xdr:cNvPr>
        <xdr:cNvSpPr txBox="1">
          <a:spLocks noChangeArrowheads="1"/>
        </xdr:cNvSpPr>
      </xdr:nvSpPr>
      <xdr:spPr bwMode="auto">
        <a:xfrm>
          <a:off x="2813202" y="2298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10</xdr:row>
      <xdr:rowOff>147108</xdr:rowOff>
    </xdr:from>
    <xdr:ext cx="104775" cy="257175"/>
    <xdr:sp macro="" textlink="">
      <xdr:nvSpPr>
        <xdr:cNvPr id="9663" name="Text Box 16">
          <a:extLst>
            <a:ext uri="{FF2B5EF4-FFF2-40B4-BE49-F238E27FC236}">
              <a16:creationId xmlns:a16="http://schemas.microsoft.com/office/drawing/2014/main" id="{00000000-0008-0000-0100-0000BF250000}"/>
            </a:ext>
          </a:extLst>
        </xdr:cNvPr>
        <xdr:cNvSpPr txBox="1">
          <a:spLocks noChangeArrowheads="1"/>
        </xdr:cNvSpPr>
      </xdr:nvSpPr>
      <xdr:spPr bwMode="auto">
        <a:xfrm>
          <a:off x="2844612" y="22521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645795</xdr:colOff>
      <xdr:row>38</xdr:row>
      <xdr:rowOff>150495</xdr:rowOff>
    </xdr:from>
    <xdr:ext cx="104775" cy="257175"/>
    <xdr:sp macro="" textlink="">
      <xdr:nvSpPr>
        <xdr:cNvPr id="9664" name="Text Box 16">
          <a:extLst>
            <a:ext uri="{FF2B5EF4-FFF2-40B4-BE49-F238E27FC236}">
              <a16:creationId xmlns:a16="http://schemas.microsoft.com/office/drawing/2014/main" id="{00000000-0008-0000-0100-0000C0250000}"/>
            </a:ext>
          </a:extLst>
        </xdr:cNvPr>
        <xdr:cNvSpPr txBox="1">
          <a:spLocks noChangeArrowheads="1"/>
        </xdr:cNvSpPr>
      </xdr:nvSpPr>
      <xdr:spPr bwMode="auto">
        <a:xfrm>
          <a:off x="2731770" y="455104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38</xdr:row>
      <xdr:rowOff>64294</xdr:rowOff>
    </xdr:from>
    <xdr:ext cx="104775" cy="257175"/>
    <xdr:sp macro="" textlink="">
      <xdr:nvSpPr>
        <xdr:cNvPr id="9665" name="Text Box 16">
          <a:extLst>
            <a:ext uri="{FF2B5EF4-FFF2-40B4-BE49-F238E27FC236}">
              <a16:creationId xmlns:a16="http://schemas.microsoft.com/office/drawing/2014/main" id="{00000000-0008-0000-0100-0000C1250000}"/>
            </a:ext>
          </a:extLst>
        </xdr:cNvPr>
        <xdr:cNvSpPr txBox="1">
          <a:spLocks noChangeArrowheads="1"/>
        </xdr:cNvSpPr>
      </xdr:nvSpPr>
      <xdr:spPr bwMode="auto">
        <a:xfrm>
          <a:off x="3098006" y="446484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383382</xdr:colOff>
      <xdr:row>15</xdr:row>
      <xdr:rowOff>123825</xdr:rowOff>
    </xdr:from>
    <xdr:ext cx="104775" cy="257175"/>
    <xdr:sp macro="" textlink="">
      <xdr:nvSpPr>
        <xdr:cNvPr id="9666" name="Text Box 16">
          <a:extLst>
            <a:ext uri="{FF2B5EF4-FFF2-40B4-BE49-F238E27FC236}">
              <a16:creationId xmlns:a16="http://schemas.microsoft.com/office/drawing/2014/main" id="{00000000-0008-0000-0100-0000C2250000}"/>
            </a:ext>
          </a:extLst>
        </xdr:cNvPr>
        <xdr:cNvSpPr txBox="1">
          <a:spLocks noChangeArrowheads="1"/>
        </xdr:cNvSpPr>
      </xdr:nvSpPr>
      <xdr:spPr bwMode="auto">
        <a:xfrm>
          <a:off x="3193257" y="6819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8</xdr:row>
      <xdr:rowOff>28575</xdr:rowOff>
    </xdr:from>
    <xdr:ext cx="104775" cy="257175"/>
    <xdr:sp macro="" textlink="">
      <xdr:nvSpPr>
        <xdr:cNvPr id="9667" name="Text Box 16">
          <a:extLst>
            <a:ext uri="{FF2B5EF4-FFF2-40B4-BE49-F238E27FC236}">
              <a16:creationId xmlns:a16="http://schemas.microsoft.com/office/drawing/2014/main" id="{00000000-0008-0000-0100-0000C3250000}"/>
            </a:ext>
          </a:extLst>
        </xdr:cNvPr>
        <xdr:cNvSpPr txBox="1">
          <a:spLocks noChangeArrowheads="1"/>
        </xdr:cNvSpPr>
      </xdr:nvSpPr>
      <xdr:spPr bwMode="auto">
        <a:xfrm>
          <a:off x="4848226" y="250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257175</xdr:colOff>
      <xdr:row>26</xdr:row>
      <xdr:rowOff>171450</xdr:rowOff>
    </xdr:from>
    <xdr:ext cx="104775" cy="257175"/>
    <xdr:sp macro="" textlink="">
      <xdr:nvSpPr>
        <xdr:cNvPr id="9668" name="Text Box 16">
          <a:extLst>
            <a:ext uri="{FF2B5EF4-FFF2-40B4-BE49-F238E27FC236}">
              <a16:creationId xmlns:a16="http://schemas.microsoft.com/office/drawing/2014/main" id="{00000000-0008-0000-0100-0000C4250000}"/>
            </a:ext>
          </a:extLst>
        </xdr:cNvPr>
        <xdr:cNvSpPr txBox="1">
          <a:spLocks noChangeArrowheads="1"/>
        </xdr:cNvSpPr>
      </xdr:nvSpPr>
      <xdr:spPr bwMode="auto">
        <a:xfrm>
          <a:off x="3067050" y="686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802481</xdr:colOff>
      <xdr:row>15</xdr:row>
      <xdr:rowOff>16668</xdr:rowOff>
    </xdr:from>
    <xdr:ext cx="104775" cy="257175"/>
    <xdr:sp macro="" textlink="">
      <xdr:nvSpPr>
        <xdr:cNvPr id="9669" name="Text Box 4">
          <a:extLst>
            <a:ext uri="{FF2B5EF4-FFF2-40B4-BE49-F238E27FC236}">
              <a16:creationId xmlns:a16="http://schemas.microsoft.com/office/drawing/2014/main" id="{00000000-0008-0000-0100-0000C5250000}"/>
            </a:ext>
          </a:extLst>
        </xdr:cNvPr>
        <xdr:cNvSpPr txBox="1">
          <a:spLocks noChangeArrowheads="1"/>
        </xdr:cNvSpPr>
      </xdr:nvSpPr>
      <xdr:spPr bwMode="auto">
        <a:xfrm>
          <a:off x="3612356" y="671274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13</xdr:row>
      <xdr:rowOff>64294</xdr:rowOff>
    </xdr:from>
    <xdr:ext cx="104775" cy="257175"/>
    <xdr:sp macro="" textlink="">
      <xdr:nvSpPr>
        <xdr:cNvPr id="9670" name="Text Box 16">
          <a:extLst>
            <a:ext uri="{FF2B5EF4-FFF2-40B4-BE49-F238E27FC236}">
              <a16:creationId xmlns:a16="http://schemas.microsoft.com/office/drawing/2014/main" id="{00000000-0008-0000-0100-0000C6250000}"/>
            </a:ext>
          </a:extLst>
        </xdr:cNvPr>
        <xdr:cNvSpPr txBox="1">
          <a:spLocks noChangeArrowheads="1"/>
        </xdr:cNvSpPr>
      </xdr:nvSpPr>
      <xdr:spPr bwMode="auto">
        <a:xfrm>
          <a:off x="3098006" y="61888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36</xdr:row>
      <xdr:rowOff>16669</xdr:rowOff>
    </xdr:from>
    <xdr:ext cx="104775" cy="257175"/>
    <xdr:sp macro="" textlink="">
      <xdr:nvSpPr>
        <xdr:cNvPr id="9671" name="Text Box 16">
          <a:extLst>
            <a:ext uri="{FF2B5EF4-FFF2-40B4-BE49-F238E27FC236}">
              <a16:creationId xmlns:a16="http://schemas.microsoft.com/office/drawing/2014/main" id="{00000000-0008-0000-0100-0000C7250000}"/>
            </a:ext>
          </a:extLst>
        </xdr:cNvPr>
        <xdr:cNvSpPr txBox="1">
          <a:spLocks noChangeArrowheads="1"/>
        </xdr:cNvSpPr>
      </xdr:nvSpPr>
      <xdr:spPr bwMode="auto">
        <a:xfrm>
          <a:off x="2943226" y="728424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23</xdr:row>
      <xdr:rowOff>16669</xdr:rowOff>
    </xdr:from>
    <xdr:ext cx="104775" cy="257175"/>
    <xdr:sp macro="" textlink="">
      <xdr:nvSpPr>
        <xdr:cNvPr id="9672" name="Text Box 16">
          <a:extLst>
            <a:ext uri="{FF2B5EF4-FFF2-40B4-BE49-F238E27FC236}">
              <a16:creationId xmlns:a16="http://schemas.microsoft.com/office/drawing/2014/main" id="{00000000-0008-0000-0100-0000C8250000}"/>
            </a:ext>
          </a:extLst>
        </xdr:cNvPr>
        <xdr:cNvSpPr txBox="1">
          <a:spLocks noChangeArrowheads="1"/>
        </xdr:cNvSpPr>
      </xdr:nvSpPr>
      <xdr:spPr bwMode="auto">
        <a:xfrm>
          <a:off x="2943226" y="709374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645795</xdr:colOff>
      <xdr:row>8</xdr:row>
      <xdr:rowOff>150495</xdr:rowOff>
    </xdr:from>
    <xdr:ext cx="104775" cy="257175"/>
    <xdr:sp macro="" textlink="">
      <xdr:nvSpPr>
        <xdr:cNvPr id="9673" name="Text Box 16">
          <a:extLst>
            <a:ext uri="{FF2B5EF4-FFF2-40B4-BE49-F238E27FC236}">
              <a16:creationId xmlns:a16="http://schemas.microsoft.com/office/drawing/2014/main" id="{00000000-0008-0000-0100-0000C9250000}"/>
            </a:ext>
          </a:extLst>
        </xdr:cNvPr>
        <xdr:cNvSpPr txBox="1">
          <a:spLocks noChangeArrowheads="1"/>
        </xdr:cNvSpPr>
      </xdr:nvSpPr>
      <xdr:spPr bwMode="auto">
        <a:xfrm>
          <a:off x="2731770" y="64655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9</xdr:row>
      <xdr:rowOff>64294</xdr:rowOff>
    </xdr:from>
    <xdr:ext cx="104775" cy="257175"/>
    <xdr:sp macro="" textlink="">
      <xdr:nvSpPr>
        <xdr:cNvPr id="9674" name="Text Box 16">
          <a:extLst>
            <a:ext uri="{FF2B5EF4-FFF2-40B4-BE49-F238E27FC236}">
              <a16:creationId xmlns:a16="http://schemas.microsoft.com/office/drawing/2014/main" id="{00000000-0008-0000-0100-0000CA250000}"/>
            </a:ext>
          </a:extLst>
        </xdr:cNvPr>
        <xdr:cNvSpPr txBox="1">
          <a:spLocks noChangeArrowheads="1"/>
        </xdr:cNvSpPr>
      </xdr:nvSpPr>
      <xdr:spPr bwMode="auto">
        <a:xfrm>
          <a:off x="3098006" y="65698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46</xdr:row>
      <xdr:rowOff>64294</xdr:rowOff>
    </xdr:from>
    <xdr:ext cx="104775" cy="257175"/>
    <xdr:sp macro="" textlink="">
      <xdr:nvSpPr>
        <xdr:cNvPr id="9675" name="Text Box 16">
          <a:extLst>
            <a:ext uri="{FF2B5EF4-FFF2-40B4-BE49-F238E27FC236}">
              <a16:creationId xmlns:a16="http://schemas.microsoft.com/office/drawing/2014/main" id="{00000000-0008-0000-0100-0000CB250000}"/>
            </a:ext>
          </a:extLst>
        </xdr:cNvPr>
        <xdr:cNvSpPr txBox="1">
          <a:spLocks noChangeArrowheads="1"/>
        </xdr:cNvSpPr>
      </xdr:nvSpPr>
      <xdr:spPr bwMode="auto">
        <a:xfrm>
          <a:off x="3098006" y="90654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46</xdr:row>
      <xdr:rowOff>19050</xdr:rowOff>
    </xdr:from>
    <xdr:ext cx="104775" cy="257175"/>
    <xdr:sp macro="" textlink="">
      <xdr:nvSpPr>
        <xdr:cNvPr id="9676" name="Text Box 16">
          <a:extLst>
            <a:ext uri="{FF2B5EF4-FFF2-40B4-BE49-F238E27FC236}">
              <a16:creationId xmlns:a16="http://schemas.microsoft.com/office/drawing/2014/main" id="{00000000-0008-0000-0100-0000CC250000}"/>
            </a:ext>
          </a:extLst>
        </xdr:cNvPr>
        <xdr:cNvSpPr txBox="1">
          <a:spLocks noChangeArrowheads="1"/>
        </xdr:cNvSpPr>
      </xdr:nvSpPr>
      <xdr:spPr bwMode="auto">
        <a:xfrm>
          <a:off x="2886075" y="902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609600</xdr:colOff>
      <xdr:row>46</xdr:row>
      <xdr:rowOff>0</xdr:rowOff>
    </xdr:from>
    <xdr:ext cx="104775" cy="257175"/>
    <xdr:sp macro="" textlink="">
      <xdr:nvSpPr>
        <xdr:cNvPr id="9677" name="Text Box 16">
          <a:extLst>
            <a:ext uri="{FF2B5EF4-FFF2-40B4-BE49-F238E27FC236}">
              <a16:creationId xmlns:a16="http://schemas.microsoft.com/office/drawing/2014/main" id="{00000000-0008-0000-0100-0000CD250000}"/>
            </a:ext>
          </a:extLst>
        </xdr:cNvPr>
        <xdr:cNvSpPr txBox="1">
          <a:spLocks noChangeArrowheads="1"/>
        </xdr:cNvSpPr>
      </xdr:nvSpPr>
      <xdr:spPr bwMode="auto">
        <a:xfrm>
          <a:off x="3419475" y="899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46</xdr:row>
      <xdr:rowOff>16669</xdr:rowOff>
    </xdr:from>
    <xdr:ext cx="104775" cy="257175"/>
    <xdr:sp macro="" textlink="">
      <xdr:nvSpPr>
        <xdr:cNvPr id="9678" name="Text Box 16">
          <a:extLst>
            <a:ext uri="{FF2B5EF4-FFF2-40B4-BE49-F238E27FC236}">
              <a16:creationId xmlns:a16="http://schemas.microsoft.com/office/drawing/2014/main" id="{00000000-0008-0000-0100-0000CE250000}"/>
            </a:ext>
          </a:extLst>
        </xdr:cNvPr>
        <xdr:cNvSpPr txBox="1">
          <a:spLocks noChangeArrowheads="1"/>
        </xdr:cNvSpPr>
      </xdr:nvSpPr>
      <xdr:spPr bwMode="auto">
        <a:xfrm>
          <a:off x="2943226" y="9017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20" name="Text Box 1">
          <a:extLst>
            <a:ext uri="{FF2B5EF4-FFF2-40B4-BE49-F238E27FC236}">
              <a16:creationId xmlns:a16="http://schemas.microsoft.com/office/drawing/2014/main" id="{00000000-0008-0000-0100-0000F8250000}"/>
            </a:ext>
          </a:extLst>
        </xdr:cNvPr>
        <xdr:cNvSpPr txBox="1">
          <a:spLocks noChangeArrowheads="1"/>
        </xdr:cNvSpPr>
      </xdr:nvSpPr>
      <xdr:spPr bwMode="auto">
        <a:xfrm>
          <a:off x="1571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21" name="Text Box 2">
          <a:extLst>
            <a:ext uri="{FF2B5EF4-FFF2-40B4-BE49-F238E27FC236}">
              <a16:creationId xmlns:a16="http://schemas.microsoft.com/office/drawing/2014/main" id="{00000000-0008-0000-0100-0000F9250000}"/>
            </a:ext>
          </a:extLst>
        </xdr:cNvPr>
        <xdr:cNvSpPr txBox="1">
          <a:spLocks noChangeArrowheads="1"/>
        </xdr:cNvSpPr>
      </xdr:nvSpPr>
      <xdr:spPr bwMode="auto">
        <a:xfrm>
          <a:off x="1571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22" name="Text Box 3">
          <a:extLst>
            <a:ext uri="{FF2B5EF4-FFF2-40B4-BE49-F238E27FC236}">
              <a16:creationId xmlns:a16="http://schemas.microsoft.com/office/drawing/2014/main" id="{00000000-0008-0000-0100-0000FA250000}"/>
            </a:ext>
          </a:extLst>
        </xdr:cNvPr>
        <xdr:cNvSpPr txBox="1">
          <a:spLocks noChangeArrowheads="1"/>
        </xdr:cNvSpPr>
      </xdr:nvSpPr>
      <xdr:spPr bwMode="auto">
        <a:xfrm>
          <a:off x="1571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23" name="Text Box 4">
          <a:extLst>
            <a:ext uri="{FF2B5EF4-FFF2-40B4-BE49-F238E27FC236}">
              <a16:creationId xmlns:a16="http://schemas.microsoft.com/office/drawing/2014/main" id="{00000000-0008-0000-0100-0000FB250000}"/>
            </a:ext>
          </a:extLst>
        </xdr:cNvPr>
        <xdr:cNvSpPr txBox="1">
          <a:spLocks noChangeArrowheads="1"/>
        </xdr:cNvSpPr>
      </xdr:nvSpPr>
      <xdr:spPr bwMode="auto">
        <a:xfrm>
          <a:off x="1571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24" name="Text Box 5">
          <a:extLst>
            <a:ext uri="{FF2B5EF4-FFF2-40B4-BE49-F238E27FC236}">
              <a16:creationId xmlns:a16="http://schemas.microsoft.com/office/drawing/2014/main" id="{00000000-0008-0000-0100-0000FC250000}"/>
            </a:ext>
          </a:extLst>
        </xdr:cNvPr>
        <xdr:cNvSpPr txBox="1">
          <a:spLocks noChangeArrowheads="1"/>
        </xdr:cNvSpPr>
      </xdr:nvSpPr>
      <xdr:spPr bwMode="auto">
        <a:xfrm>
          <a:off x="1571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9725" name="Text Box 16">
          <a:extLst>
            <a:ext uri="{FF2B5EF4-FFF2-40B4-BE49-F238E27FC236}">
              <a16:creationId xmlns:a16="http://schemas.microsoft.com/office/drawing/2014/main" id="{00000000-0008-0000-0100-0000FD250000}"/>
            </a:ext>
          </a:extLst>
        </xdr:cNvPr>
        <xdr:cNvSpPr txBox="1">
          <a:spLocks noChangeArrowheads="1"/>
        </xdr:cNvSpPr>
      </xdr:nvSpPr>
      <xdr:spPr bwMode="auto">
        <a:xfrm>
          <a:off x="19431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9726" name="Text Box 1">
          <a:extLst>
            <a:ext uri="{FF2B5EF4-FFF2-40B4-BE49-F238E27FC236}">
              <a16:creationId xmlns:a16="http://schemas.microsoft.com/office/drawing/2014/main" id="{00000000-0008-0000-0100-0000FE250000}"/>
            </a:ext>
          </a:extLst>
        </xdr:cNvPr>
        <xdr:cNvSpPr txBox="1">
          <a:spLocks noChangeArrowheads="1"/>
        </xdr:cNvSpPr>
      </xdr:nvSpPr>
      <xdr:spPr bwMode="auto">
        <a:xfrm>
          <a:off x="1571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9727" name="Text Box 2">
          <a:extLst>
            <a:ext uri="{FF2B5EF4-FFF2-40B4-BE49-F238E27FC236}">
              <a16:creationId xmlns:a16="http://schemas.microsoft.com/office/drawing/2014/main" id="{00000000-0008-0000-0100-0000FF250000}"/>
            </a:ext>
          </a:extLst>
        </xdr:cNvPr>
        <xdr:cNvSpPr txBox="1">
          <a:spLocks noChangeArrowheads="1"/>
        </xdr:cNvSpPr>
      </xdr:nvSpPr>
      <xdr:spPr bwMode="auto">
        <a:xfrm>
          <a:off x="1571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9728" name="Text Box 3">
          <a:extLst>
            <a:ext uri="{FF2B5EF4-FFF2-40B4-BE49-F238E27FC236}">
              <a16:creationId xmlns:a16="http://schemas.microsoft.com/office/drawing/2014/main" id="{00000000-0008-0000-0100-000000260000}"/>
            </a:ext>
          </a:extLst>
        </xdr:cNvPr>
        <xdr:cNvSpPr txBox="1">
          <a:spLocks noChangeArrowheads="1"/>
        </xdr:cNvSpPr>
      </xdr:nvSpPr>
      <xdr:spPr bwMode="auto">
        <a:xfrm>
          <a:off x="1571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9729" name="Text Box 4">
          <a:extLst>
            <a:ext uri="{FF2B5EF4-FFF2-40B4-BE49-F238E27FC236}">
              <a16:creationId xmlns:a16="http://schemas.microsoft.com/office/drawing/2014/main" id="{00000000-0008-0000-0100-000001260000}"/>
            </a:ext>
          </a:extLst>
        </xdr:cNvPr>
        <xdr:cNvSpPr txBox="1">
          <a:spLocks noChangeArrowheads="1"/>
        </xdr:cNvSpPr>
      </xdr:nvSpPr>
      <xdr:spPr bwMode="auto">
        <a:xfrm>
          <a:off x="1571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9730" name="Text Box 5">
          <a:extLst>
            <a:ext uri="{FF2B5EF4-FFF2-40B4-BE49-F238E27FC236}">
              <a16:creationId xmlns:a16="http://schemas.microsoft.com/office/drawing/2014/main" id="{00000000-0008-0000-0100-000002260000}"/>
            </a:ext>
          </a:extLst>
        </xdr:cNvPr>
        <xdr:cNvSpPr txBox="1">
          <a:spLocks noChangeArrowheads="1"/>
        </xdr:cNvSpPr>
      </xdr:nvSpPr>
      <xdr:spPr bwMode="auto">
        <a:xfrm>
          <a:off x="1571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9731" name="Text Box 6">
          <a:extLst>
            <a:ext uri="{FF2B5EF4-FFF2-40B4-BE49-F238E27FC236}">
              <a16:creationId xmlns:a16="http://schemas.microsoft.com/office/drawing/2014/main" id="{00000000-0008-0000-0100-000003260000}"/>
            </a:ext>
          </a:extLst>
        </xdr:cNvPr>
        <xdr:cNvSpPr txBox="1">
          <a:spLocks noChangeArrowheads="1"/>
        </xdr:cNvSpPr>
      </xdr:nvSpPr>
      <xdr:spPr bwMode="auto">
        <a:xfrm>
          <a:off x="1571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9732" name="Text Box 7">
          <a:extLst>
            <a:ext uri="{FF2B5EF4-FFF2-40B4-BE49-F238E27FC236}">
              <a16:creationId xmlns:a16="http://schemas.microsoft.com/office/drawing/2014/main" id="{00000000-0008-0000-0100-000004260000}"/>
            </a:ext>
          </a:extLst>
        </xdr:cNvPr>
        <xdr:cNvSpPr txBox="1">
          <a:spLocks noChangeArrowheads="1"/>
        </xdr:cNvSpPr>
      </xdr:nvSpPr>
      <xdr:spPr bwMode="auto">
        <a:xfrm>
          <a:off x="1571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9733" name="Text Box 8">
          <a:extLst>
            <a:ext uri="{FF2B5EF4-FFF2-40B4-BE49-F238E27FC236}">
              <a16:creationId xmlns:a16="http://schemas.microsoft.com/office/drawing/2014/main" id="{00000000-0008-0000-0100-000005260000}"/>
            </a:ext>
          </a:extLst>
        </xdr:cNvPr>
        <xdr:cNvSpPr txBox="1">
          <a:spLocks noChangeArrowheads="1"/>
        </xdr:cNvSpPr>
      </xdr:nvSpPr>
      <xdr:spPr bwMode="auto">
        <a:xfrm>
          <a:off x="1571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</xdr:row>
      <xdr:rowOff>28575</xdr:rowOff>
    </xdr:from>
    <xdr:ext cx="104775" cy="257175"/>
    <xdr:sp macro="" textlink="">
      <xdr:nvSpPr>
        <xdr:cNvPr id="9734" name="Text Box 16">
          <a:extLst>
            <a:ext uri="{FF2B5EF4-FFF2-40B4-BE49-F238E27FC236}">
              <a16:creationId xmlns:a16="http://schemas.microsoft.com/office/drawing/2014/main" id="{00000000-0008-0000-0100-000006260000}"/>
            </a:ext>
          </a:extLst>
        </xdr:cNvPr>
        <xdr:cNvSpPr txBox="1">
          <a:spLocks noChangeArrowheads="1"/>
        </xdr:cNvSpPr>
      </xdr:nvSpPr>
      <xdr:spPr bwMode="auto">
        <a:xfrm>
          <a:off x="1943100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9735" name="Text Box 1">
          <a:extLst>
            <a:ext uri="{FF2B5EF4-FFF2-40B4-BE49-F238E27FC236}">
              <a16:creationId xmlns:a16="http://schemas.microsoft.com/office/drawing/2014/main" id="{00000000-0008-0000-0100-000007260000}"/>
            </a:ext>
          </a:extLst>
        </xdr:cNvPr>
        <xdr:cNvSpPr txBox="1">
          <a:spLocks noChangeArrowheads="1"/>
        </xdr:cNvSpPr>
      </xdr:nvSpPr>
      <xdr:spPr bwMode="auto">
        <a:xfrm>
          <a:off x="15716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9736" name="Text Box 2">
          <a:extLst>
            <a:ext uri="{FF2B5EF4-FFF2-40B4-BE49-F238E27FC236}">
              <a16:creationId xmlns:a16="http://schemas.microsoft.com/office/drawing/2014/main" id="{00000000-0008-0000-0100-000008260000}"/>
            </a:ext>
          </a:extLst>
        </xdr:cNvPr>
        <xdr:cNvSpPr txBox="1">
          <a:spLocks noChangeArrowheads="1"/>
        </xdr:cNvSpPr>
      </xdr:nvSpPr>
      <xdr:spPr bwMode="auto">
        <a:xfrm>
          <a:off x="15716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9737" name="Text Box 3">
          <a:extLst>
            <a:ext uri="{FF2B5EF4-FFF2-40B4-BE49-F238E27FC236}">
              <a16:creationId xmlns:a16="http://schemas.microsoft.com/office/drawing/2014/main" id="{00000000-0008-0000-0100-000009260000}"/>
            </a:ext>
          </a:extLst>
        </xdr:cNvPr>
        <xdr:cNvSpPr txBox="1">
          <a:spLocks noChangeArrowheads="1"/>
        </xdr:cNvSpPr>
      </xdr:nvSpPr>
      <xdr:spPr bwMode="auto">
        <a:xfrm>
          <a:off x="15716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9738" name="Text Box 4">
          <a:extLst>
            <a:ext uri="{FF2B5EF4-FFF2-40B4-BE49-F238E27FC236}">
              <a16:creationId xmlns:a16="http://schemas.microsoft.com/office/drawing/2014/main" id="{00000000-0008-0000-0100-00000A260000}"/>
            </a:ext>
          </a:extLst>
        </xdr:cNvPr>
        <xdr:cNvSpPr txBox="1">
          <a:spLocks noChangeArrowheads="1"/>
        </xdr:cNvSpPr>
      </xdr:nvSpPr>
      <xdr:spPr bwMode="auto">
        <a:xfrm>
          <a:off x="15716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9739" name="Text Box 5">
          <a:extLst>
            <a:ext uri="{FF2B5EF4-FFF2-40B4-BE49-F238E27FC236}">
              <a16:creationId xmlns:a16="http://schemas.microsoft.com/office/drawing/2014/main" id="{00000000-0008-0000-0100-00000B260000}"/>
            </a:ext>
          </a:extLst>
        </xdr:cNvPr>
        <xdr:cNvSpPr txBox="1">
          <a:spLocks noChangeArrowheads="1"/>
        </xdr:cNvSpPr>
      </xdr:nvSpPr>
      <xdr:spPr bwMode="auto">
        <a:xfrm>
          <a:off x="15716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40" name="Text Box 1">
          <a:extLst>
            <a:ext uri="{FF2B5EF4-FFF2-40B4-BE49-F238E27FC236}">
              <a16:creationId xmlns:a16="http://schemas.microsoft.com/office/drawing/2014/main" id="{00000000-0008-0000-0100-00000C26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41" name="Text Box 2">
          <a:extLst>
            <a:ext uri="{FF2B5EF4-FFF2-40B4-BE49-F238E27FC236}">
              <a16:creationId xmlns:a16="http://schemas.microsoft.com/office/drawing/2014/main" id="{00000000-0008-0000-0100-00000D26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42" name="Text Box 3">
          <a:extLst>
            <a:ext uri="{FF2B5EF4-FFF2-40B4-BE49-F238E27FC236}">
              <a16:creationId xmlns:a16="http://schemas.microsoft.com/office/drawing/2014/main" id="{00000000-0008-0000-0100-00000E26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43" name="Text Box 4">
          <a:extLst>
            <a:ext uri="{FF2B5EF4-FFF2-40B4-BE49-F238E27FC236}">
              <a16:creationId xmlns:a16="http://schemas.microsoft.com/office/drawing/2014/main" id="{00000000-0008-0000-0100-00000F26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44" name="Text Box 5">
          <a:extLst>
            <a:ext uri="{FF2B5EF4-FFF2-40B4-BE49-F238E27FC236}">
              <a16:creationId xmlns:a16="http://schemas.microsoft.com/office/drawing/2014/main" id="{00000000-0008-0000-0100-00001026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9745" name="Text Box 16">
          <a:extLst>
            <a:ext uri="{FF2B5EF4-FFF2-40B4-BE49-F238E27FC236}">
              <a16:creationId xmlns:a16="http://schemas.microsoft.com/office/drawing/2014/main" id="{00000000-0008-0000-0100-000011260000}"/>
            </a:ext>
          </a:extLst>
        </xdr:cNvPr>
        <xdr:cNvSpPr txBox="1">
          <a:spLocks noChangeArrowheads="1"/>
        </xdr:cNvSpPr>
      </xdr:nvSpPr>
      <xdr:spPr bwMode="auto">
        <a:xfrm>
          <a:off x="19431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46" name="Text Box 1">
          <a:extLst>
            <a:ext uri="{FF2B5EF4-FFF2-40B4-BE49-F238E27FC236}">
              <a16:creationId xmlns:a16="http://schemas.microsoft.com/office/drawing/2014/main" id="{00000000-0008-0000-0100-00001226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47" name="Text Box 2">
          <a:extLst>
            <a:ext uri="{FF2B5EF4-FFF2-40B4-BE49-F238E27FC236}">
              <a16:creationId xmlns:a16="http://schemas.microsoft.com/office/drawing/2014/main" id="{00000000-0008-0000-0100-00001326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48" name="Text Box 3">
          <a:extLst>
            <a:ext uri="{FF2B5EF4-FFF2-40B4-BE49-F238E27FC236}">
              <a16:creationId xmlns:a16="http://schemas.microsoft.com/office/drawing/2014/main" id="{00000000-0008-0000-0100-00001426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49" name="Text Box 4">
          <a:extLst>
            <a:ext uri="{FF2B5EF4-FFF2-40B4-BE49-F238E27FC236}">
              <a16:creationId xmlns:a16="http://schemas.microsoft.com/office/drawing/2014/main" id="{00000000-0008-0000-0100-00001526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9750" name="Text Box 16">
          <a:extLst>
            <a:ext uri="{FF2B5EF4-FFF2-40B4-BE49-F238E27FC236}">
              <a16:creationId xmlns:a16="http://schemas.microsoft.com/office/drawing/2014/main" id="{00000000-0008-0000-0100-000016260000}"/>
            </a:ext>
          </a:extLst>
        </xdr:cNvPr>
        <xdr:cNvSpPr txBox="1">
          <a:spLocks noChangeArrowheads="1"/>
        </xdr:cNvSpPr>
      </xdr:nvSpPr>
      <xdr:spPr bwMode="auto">
        <a:xfrm>
          <a:off x="19431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51" name="Text Box 1">
          <a:extLst>
            <a:ext uri="{FF2B5EF4-FFF2-40B4-BE49-F238E27FC236}">
              <a16:creationId xmlns:a16="http://schemas.microsoft.com/office/drawing/2014/main" id="{00000000-0008-0000-0100-00001726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52" name="Text Box 2">
          <a:extLst>
            <a:ext uri="{FF2B5EF4-FFF2-40B4-BE49-F238E27FC236}">
              <a16:creationId xmlns:a16="http://schemas.microsoft.com/office/drawing/2014/main" id="{00000000-0008-0000-0100-00001826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53" name="Text Box 3">
          <a:extLst>
            <a:ext uri="{FF2B5EF4-FFF2-40B4-BE49-F238E27FC236}">
              <a16:creationId xmlns:a16="http://schemas.microsoft.com/office/drawing/2014/main" id="{00000000-0008-0000-0100-00001926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54" name="Text Box 4">
          <a:extLst>
            <a:ext uri="{FF2B5EF4-FFF2-40B4-BE49-F238E27FC236}">
              <a16:creationId xmlns:a16="http://schemas.microsoft.com/office/drawing/2014/main" id="{00000000-0008-0000-0100-00001A26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55" name="Text Box 5">
          <a:extLst>
            <a:ext uri="{FF2B5EF4-FFF2-40B4-BE49-F238E27FC236}">
              <a16:creationId xmlns:a16="http://schemas.microsoft.com/office/drawing/2014/main" id="{00000000-0008-0000-0100-00001B26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9756" name="Text Box 16">
          <a:extLst>
            <a:ext uri="{FF2B5EF4-FFF2-40B4-BE49-F238E27FC236}">
              <a16:creationId xmlns:a16="http://schemas.microsoft.com/office/drawing/2014/main" id="{00000000-0008-0000-0100-00001C260000}"/>
            </a:ext>
          </a:extLst>
        </xdr:cNvPr>
        <xdr:cNvSpPr txBox="1">
          <a:spLocks noChangeArrowheads="1"/>
        </xdr:cNvSpPr>
      </xdr:nvSpPr>
      <xdr:spPr bwMode="auto">
        <a:xfrm>
          <a:off x="19431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757" name="Text Box 1">
          <a:extLst>
            <a:ext uri="{FF2B5EF4-FFF2-40B4-BE49-F238E27FC236}">
              <a16:creationId xmlns:a16="http://schemas.microsoft.com/office/drawing/2014/main" id="{00000000-0008-0000-0100-00001D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758" name="Text Box 2">
          <a:extLst>
            <a:ext uri="{FF2B5EF4-FFF2-40B4-BE49-F238E27FC236}">
              <a16:creationId xmlns:a16="http://schemas.microsoft.com/office/drawing/2014/main" id="{00000000-0008-0000-0100-00001E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759" name="Text Box 3">
          <a:extLst>
            <a:ext uri="{FF2B5EF4-FFF2-40B4-BE49-F238E27FC236}">
              <a16:creationId xmlns:a16="http://schemas.microsoft.com/office/drawing/2014/main" id="{00000000-0008-0000-0100-00001F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3</xdr:row>
      <xdr:rowOff>130968</xdr:rowOff>
    </xdr:from>
    <xdr:ext cx="104775" cy="257175"/>
    <xdr:sp macro="" textlink="">
      <xdr:nvSpPr>
        <xdr:cNvPr id="9760" name="Text Box 4">
          <a:extLst>
            <a:ext uri="{FF2B5EF4-FFF2-40B4-BE49-F238E27FC236}">
              <a16:creationId xmlns:a16="http://schemas.microsoft.com/office/drawing/2014/main" id="{00000000-0008-0000-0100-000020260000}"/>
            </a:ext>
          </a:extLst>
        </xdr:cNvPr>
        <xdr:cNvSpPr txBox="1">
          <a:spLocks noChangeArrowheads="1"/>
        </xdr:cNvSpPr>
      </xdr:nvSpPr>
      <xdr:spPr bwMode="auto">
        <a:xfrm>
          <a:off x="1583531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9761" name="Text Box 1">
          <a:extLst>
            <a:ext uri="{FF2B5EF4-FFF2-40B4-BE49-F238E27FC236}">
              <a16:creationId xmlns:a16="http://schemas.microsoft.com/office/drawing/2014/main" id="{00000000-0008-0000-0100-000021260000}"/>
            </a:ext>
          </a:extLst>
        </xdr:cNvPr>
        <xdr:cNvSpPr txBox="1">
          <a:spLocks noChangeArrowheads="1"/>
        </xdr:cNvSpPr>
      </xdr:nvSpPr>
      <xdr:spPr bwMode="auto">
        <a:xfrm>
          <a:off x="1571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</xdr:row>
      <xdr:rowOff>28575</xdr:rowOff>
    </xdr:from>
    <xdr:ext cx="104775" cy="257175"/>
    <xdr:sp macro="" textlink="">
      <xdr:nvSpPr>
        <xdr:cNvPr id="9762" name="Text Box 16">
          <a:extLst>
            <a:ext uri="{FF2B5EF4-FFF2-40B4-BE49-F238E27FC236}">
              <a16:creationId xmlns:a16="http://schemas.microsoft.com/office/drawing/2014/main" id="{00000000-0008-0000-0100-000022260000}"/>
            </a:ext>
          </a:extLst>
        </xdr:cNvPr>
        <xdr:cNvSpPr txBox="1">
          <a:spLocks noChangeArrowheads="1"/>
        </xdr:cNvSpPr>
      </xdr:nvSpPr>
      <xdr:spPr bwMode="auto">
        <a:xfrm>
          <a:off x="1943100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19</xdr:row>
      <xdr:rowOff>71437</xdr:rowOff>
    </xdr:from>
    <xdr:ext cx="104775" cy="257175"/>
    <xdr:sp macro="" textlink="">
      <xdr:nvSpPr>
        <xdr:cNvPr id="9763" name="Text Box 5">
          <a:extLst>
            <a:ext uri="{FF2B5EF4-FFF2-40B4-BE49-F238E27FC236}">
              <a16:creationId xmlns:a16="http://schemas.microsoft.com/office/drawing/2014/main" id="{00000000-0008-0000-0100-000023260000}"/>
            </a:ext>
          </a:extLst>
        </xdr:cNvPr>
        <xdr:cNvSpPr txBox="1">
          <a:spLocks noChangeArrowheads="1"/>
        </xdr:cNvSpPr>
      </xdr:nvSpPr>
      <xdr:spPr bwMode="auto">
        <a:xfrm>
          <a:off x="1564482" y="1976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64" name="Text Box 1">
          <a:extLst>
            <a:ext uri="{FF2B5EF4-FFF2-40B4-BE49-F238E27FC236}">
              <a16:creationId xmlns:a16="http://schemas.microsoft.com/office/drawing/2014/main" id="{00000000-0008-0000-0100-000024260000}"/>
            </a:ext>
          </a:extLst>
        </xdr:cNvPr>
        <xdr:cNvSpPr txBox="1">
          <a:spLocks noChangeArrowheads="1"/>
        </xdr:cNvSpPr>
      </xdr:nvSpPr>
      <xdr:spPr bwMode="auto">
        <a:xfrm>
          <a:off x="1571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65" name="Text Box 2">
          <a:extLst>
            <a:ext uri="{FF2B5EF4-FFF2-40B4-BE49-F238E27FC236}">
              <a16:creationId xmlns:a16="http://schemas.microsoft.com/office/drawing/2014/main" id="{00000000-0008-0000-0100-000025260000}"/>
            </a:ext>
          </a:extLst>
        </xdr:cNvPr>
        <xdr:cNvSpPr txBox="1">
          <a:spLocks noChangeArrowheads="1"/>
        </xdr:cNvSpPr>
      </xdr:nvSpPr>
      <xdr:spPr bwMode="auto">
        <a:xfrm>
          <a:off x="1571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66" name="Text Box 3">
          <a:extLst>
            <a:ext uri="{FF2B5EF4-FFF2-40B4-BE49-F238E27FC236}">
              <a16:creationId xmlns:a16="http://schemas.microsoft.com/office/drawing/2014/main" id="{00000000-0008-0000-0100-000026260000}"/>
            </a:ext>
          </a:extLst>
        </xdr:cNvPr>
        <xdr:cNvSpPr txBox="1">
          <a:spLocks noChangeArrowheads="1"/>
        </xdr:cNvSpPr>
      </xdr:nvSpPr>
      <xdr:spPr bwMode="auto">
        <a:xfrm>
          <a:off x="1571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67" name="Text Box 4">
          <a:extLst>
            <a:ext uri="{FF2B5EF4-FFF2-40B4-BE49-F238E27FC236}">
              <a16:creationId xmlns:a16="http://schemas.microsoft.com/office/drawing/2014/main" id="{00000000-0008-0000-0100-000027260000}"/>
            </a:ext>
          </a:extLst>
        </xdr:cNvPr>
        <xdr:cNvSpPr txBox="1">
          <a:spLocks noChangeArrowheads="1"/>
        </xdr:cNvSpPr>
      </xdr:nvSpPr>
      <xdr:spPr bwMode="auto">
        <a:xfrm>
          <a:off x="1571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68" name="Text Box 5">
          <a:extLst>
            <a:ext uri="{FF2B5EF4-FFF2-40B4-BE49-F238E27FC236}">
              <a16:creationId xmlns:a16="http://schemas.microsoft.com/office/drawing/2014/main" id="{00000000-0008-0000-0100-000028260000}"/>
            </a:ext>
          </a:extLst>
        </xdr:cNvPr>
        <xdr:cNvSpPr txBox="1">
          <a:spLocks noChangeArrowheads="1"/>
        </xdr:cNvSpPr>
      </xdr:nvSpPr>
      <xdr:spPr bwMode="auto">
        <a:xfrm>
          <a:off x="1571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9769" name="Text Box 1">
          <a:extLst>
            <a:ext uri="{FF2B5EF4-FFF2-40B4-BE49-F238E27FC236}">
              <a16:creationId xmlns:a16="http://schemas.microsoft.com/office/drawing/2014/main" id="{00000000-0008-0000-0100-000029260000}"/>
            </a:ext>
          </a:extLst>
        </xdr:cNvPr>
        <xdr:cNvSpPr txBox="1">
          <a:spLocks noChangeArrowheads="1"/>
        </xdr:cNvSpPr>
      </xdr:nvSpPr>
      <xdr:spPr bwMode="auto">
        <a:xfrm>
          <a:off x="1571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9770" name="Text Box 2">
          <a:extLst>
            <a:ext uri="{FF2B5EF4-FFF2-40B4-BE49-F238E27FC236}">
              <a16:creationId xmlns:a16="http://schemas.microsoft.com/office/drawing/2014/main" id="{00000000-0008-0000-0100-00002A260000}"/>
            </a:ext>
          </a:extLst>
        </xdr:cNvPr>
        <xdr:cNvSpPr txBox="1">
          <a:spLocks noChangeArrowheads="1"/>
        </xdr:cNvSpPr>
      </xdr:nvSpPr>
      <xdr:spPr bwMode="auto">
        <a:xfrm>
          <a:off x="1571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9771" name="Text Box 3">
          <a:extLst>
            <a:ext uri="{FF2B5EF4-FFF2-40B4-BE49-F238E27FC236}">
              <a16:creationId xmlns:a16="http://schemas.microsoft.com/office/drawing/2014/main" id="{00000000-0008-0000-0100-00002B260000}"/>
            </a:ext>
          </a:extLst>
        </xdr:cNvPr>
        <xdr:cNvSpPr txBox="1">
          <a:spLocks noChangeArrowheads="1"/>
        </xdr:cNvSpPr>
      </xdr:nvSpPr>
      <xdr:spPr bwMode="auto">
        <a:xfrm>
          <a:off x="1571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9772" name="Text Box 4">
          <a:extLst>
            <a:ext uri="{FF2B5EF4-FFF2-40B4-BE49-F238E27FC236}">
              <a16:creationId xmlns:a16="http://schemas.microsoft.com/office/drawing/2014/main" id="{00000000-0008-0000-0100-00002C260000}"/>
            </a:ext>
          </a:extLst>
        </xdr:cNvPr>
        <xdr:cNvSpPr txBox="1">
          <a:spLocks noChangeArrowheads="1"/>
        </xdr:cNvSpPr>
      </xdr:nvSpPr>
      <xdr:spPr bwMode="auto">
        <a:xfrm>
          <a:off x="1571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9773" name="Text Box 5">
          <a:extLst>
            <a:ext uri="{FF2B5EF4-FFF2-40B4-BE49-F238E27FC236}">
              <a16:creationId xmlns:a16="http://schemas.microsoft.com/office/drawing/2014/main" id="{00000000-0008-0000-0100-00002D260000}"/>
            </a:ext>
          </a:extLst>
        </xdr:cNvPr>
        <xdr:cNvSpPr txBox="1">
          <a:spLocks noChangeArrowheads="1"/>
        </xdr:cNvSpPr>
      </xdr:nvSpPr>
      <xdr:spPr bwMode="auto">
        <a:xfrm>
          <a:off x="1571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9774" name="Text Box 6">
          <a:extLst>
            <a:ext uri="{FF2B5EF4-FFF2-40B4-BE49-F238E27FC236}">
              <a16:creationId xmlns:a16="http://schemas.microsoft.com/office/drawing/2014/main" id="{00000000-0008-0000-0100-00002E260000}"/>
            </a:ext>
          </a:extLst>
        </xdr:cNvPr>
        <xdr:cNvSpPr txBox="1">
          <a:spLocks noChangeArrowheads="1"/>
        </xdr:cNvSpPr>
      </xdr:nvSpPr>
      <xdr:spPr bwMode="auto">
        <a:xfrm>
          <a:off x="1571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9775" name="Text Box 7">
          <a:extLst>
            <a:ext uri="{FF2B5EF4-FFF2-40B4-BE49-F238E27FC236}">
              <a16:creationId xmlns:a16="http://schemas.microsoft.com/office/drawing/2014/main" id="{00000000-0008-0000-0100-00002F260000}"/>
            </a:ext>
          </a:extLst>
        </xdr:cNvPr>
        <xdr:cNvSpPr txBox="1">
          <a:spLocks noChangeArrowheads="1"/>
        </xdr:cNvSpPr>
      </xdr:nvSpPr>
      <xdr:spPr bwMode="auto">
        <a:xfrm>
          <a:off x="1571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9776" name="Text Box 8">
          <a:extLst>
            <a:ext uri="{FF2B5EF4-FFF2-40B4-BE49-F238E27FC236}">
              <a16:creationId xmlns:a16="http://schemas.microsoft.com/office/drawing/2014/main" id="{00000000-0008-0000-0100-000030260000}"/>
            </a:ext>
          </a:extLst>
        </xdr:cNvPr>
        <xdr:cNvSpPr txBox="1">
          <a:spLocks noChangeArrowheads="1"/>
        </xdr:cNvSpPr>
      </xdr:nvSpPr>
      <xdr:spPr bwMode="auto">
        <a:xfrm>
          <a:off x="1571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9777" name="Text Box 1">
          <a:extLst>
            <a:ext uri="{FF2B5EF4-FFF2-40B4-BE49-F238E27FC236}">
              <a16:creationId xmlns:a16="http://schemas.microsoft.com/office/drawing/2014/main" id="{00000000-0008-0000-0100-000031260000}"/>
            </a:ext>
          </a:extLst>
        </xdr:cNvPr>
        <xdr:cNvSpPr txBox="1">
          <a:spLocks noChangeArrowheads="1"/>
        </xdr:cNvSpPr>
      </xdr:nvSpPr>
      <xdr:spPr bwMode="auto">
        <a:xfrm>
          <a:off x="15716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9778" name="Text Box 2">
          <a:extLst>
            <a:ext uri="{FF2B5EF4-FFF2-40B4-BE49-F238E27FC236}">
              <a16:creationId xmlns:a16="http://schemas.microsoft.com/office/drawing/2014/main" id="{00000000-0008-0000-0100-000032260000}"/>
            </a:ext>
          </a:extLst>
        </xdr:cNvPr>
        <xdr:cNvSpPr txBox="1">
          <a:spLocks noChangeArrowheads="1"/>
        </xdr:cNvSpPr>
      </xdr:nvSpPr>
      <xdr:spPr bwMode="auto">
        <a:xfrm>
          <a:off x="15716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9779" name="Text Box 3">
          <a:extLst>
            <a:ext uri="{FF2B5EF4-FFF2-40B4-BE49-F238E27FC236}">
              <a16:creationId xmlns:a16="http://schemas.microsoft.com/office/drawing/2014/main" id="{00000000-0008-0000-0100-000033260000}"/>
            </a:ext>
          </a:extLst>
        </xdr:cNvPr>
        <xdr:cNvSpPr txBox="1">
          <a:spLocks noChangeArrowheads="1"/>
        </xdr:cNvSpPr>
      </xdr:nvSpPr>
      <xdr:spPr bwMode="auto">
        <a:xfrm>
          <a:off x="15716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9780" name="Text Box 4">
          <a:extLst>
            <a:ext uri="{FF2B5EF4-FFF2-40B4-BE49-F238E27FC236}">
              <a16:creationId xmlns:a16="http://schemas.microsoft.com/office/drawing/2014/main" id="{00000000-0008-0000-0100-000034260000}"/>
            </a:ext>
          </a:extLst>
        </xdr:cNvPr>
        <xdr:cNvSpPr txBox="1">
          <a:spLocks noChangeArrowheads="1"/>
        </xdr:cNvSpPr>
      </xdr:nvSpPr>
      <xdr:spPr bwMode="auto">
        <a:xfrm>
          <a:off x="15716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9781" name="Text Box 5">
          <a:extLst>
            <a:ext uri="{FF2B5EF4-FFF2-40B4-BE49-F238E27FC236}">
              <a16:creationId xmlns:a16="http://schemas.microsoft.com/office/drawing/2014/main" id="{00000000-0008-0000-0100-000035260000}"/>
            </a:ext>
          </a:extLst>
        </xdr:cNvPr>
        <xdr:cNvSpPr txBox="1">
          <a:spLocks noChangeArrowheads="1"/>
        </xdr:cNvSpPr>
      </xdr:nvSpPr>
      <xdr:spPr bwMode="auto">
        <a:xfrm>
          <a:off x="15716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82" name="Text Box 1">
          <a:extLst>
            <a:ext uri="{FF2B5EF4-FFF2-40B4-BE49-F238E27FC236}">
              <a16:creationId xmlns:a16="http://schemas.microsoft.com/office/drawing/2014/main" id="{00000000-0008-0000-0100-00003626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83" name="Text Box 2">
          <a:extLst>
            <a:ext uri="{FF2B5EF4-FFF2-40B4-BE49-F238E27FC236}">
              <a16:creationId xmlns:a16="http://schemas.microsoft.com/office/drawing/2014/main" id="{00000000-0008-0000-0100-00003726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84" name="Text Box 3">
          <a:extLst>
            <a:ext uri="{FF2B5EF4-FFF2-40B4-BE49-F238E27FC236}">
              <a16:creationId xmlns:a16="http://schemas.microsoft.com/office/drawing/2014/main" id="{00000000-0008-0000-0100-00003826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85" name="Text Box 4">
          <a:extLst>
            <a:ext uri="{FF2B5EF4-FFF2-40B4-BE49-F238E27FC236}">
              <a16:creationId xmlns:a16="http://schemas.microsoft.com/office/drawing/2014/main" id="{00000000-0008-0000-0100-00003926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86" name="Text Box 5">
          <a:extLst>
            <a:ext uri="{FF2B5EF4-FFF2-40B4-BE49-F238E27FC236}">
              <a16:creationId xmlns:a16="http://schemas.microsoft.com/office/drawing/2014/main" id="{00000000-0008-0000-0100-00003A26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9787" name="Text Box 16">
          <a:extLst>
            <a:ext uri="{FF2B5EF4-FFF2-40B4-BE49-F238E27FC236}">
              <a16:creationId xmlns:a16="http://schemas.microsoft.com/office/drawing/2014/main" id="{00000000-0008-0000-0100-00003B260000}"/>
            </a:ext>
          </a:extLst>
        </xdr:cNvPr>
        <xdr:cNvSpPr txBox="1">
          <a:spLocks noChangeArrowheads="1"/>
        </xdr:cNvSpPr>
      </xdr:nvSpPr>
      <xdr:spPr bwMode="auto">
        <a:xfrm>
          <a:off x="19431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88" name="Text Box 1">
          <a:extLst>
            <a:ext uri="{FF2B5EF4-FFF2-40B4-BE49-F238E27FC236}">
              <a16:creationId xmlns:a16="http://schemas.microsoft.com/office/drawing/2014/main" id="{00000000-0008-0000-0100-00003C26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89" name="Text Box 2">
          <a:extLst>
            <a:ext uri="{FF2B5EF4-FFF2-40B4-BE49-F238E27FC236}">
              <a16:creationId xmlns:a16="http://schemas.microsoft.com/office/drawing/2014/main" id="{00000000-0008-0000-0100-00003D26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90" name="Text Box 3">
          <a:extLst>
            <a:ext uri="{FF2B5EF4-FFF2-40B4-BE49-F238E27FC236}">
              <a16:creationId xmlns:a16="http://schemas.microsoft.com/office/drawing/2014/main" id="{00000000-0008-0000-0100-00003E26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91" name="Text Box 4">
          <a:extLst>
            <a:ext uri="{FF2B5EF4-FFF2-40B4-BE49-F238E27FC236}">
              <a16:creationId xmlns:a16="http://schemas.microsoft.com/office/drawing/2014/main" id="{00000000-0008-0000-0100-00003F26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92" name="Text Box 1">
          <a:extLst>
            <a:ext uri="{FF2B5EF4-FFF2-40B4-BE49-F238E27FC236}">
              <a16:creationId xmlns:a16="http://schemas.microsoft.com/office/drawing/2014/main" id="{00000000-0008-0000-0100-00004026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93" name="Text Box 2">
          <a:extLst>
            <a:ext uri="{FF2B5EF4-FFF2-40B4-BE49-F238E27FC236}">
              <a16:creationId xmlns:a16="http://schemas.microsoft.com/office/drawing/2014/main" id="{00000000-0008-0000-0100-00004126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94" name="Text Box 3">
          <a:extLst>
            <a:ext uri="{FF2B5EF4-FFF2-40B4-BE49-F238E27FC236}">
              <a16:creationId xmlns:a16="http://schemas.microsoft.com/office/drawing/2014/main" id="{00000000-0008-0000-0100-00004226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95" name="Text Box 4">
          <a:extLst>
            <a:ext uri="{FF2B5EF4-FFF2-40B4-BE49-F238E27FC236}">
              <a16:creationId xmlns:a16="http://schemas.microsoft.com/office/drawing/2014/main" id="{00000000-0008-0000-0100-00004326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96" name="Text Box 5">
          <a:extLst>
            <a:ext uri="{FF2B5EF4-FFF2-40B4-BE49-F238E27FC236}">
              <a16:creationId xmlns:a16="http://schemas.microsoft.com/office/drawing/2014/main" id="{00000000-0008-0000-0100-00004426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3</xdr:row>
      <xdr:rowOff>28575</xdr:rowOff>
    </xdr:from>
    <xdr:ext cx="104775" cy="257175"/>
    <xdr:sp macro="" textlink="">
      <xdr:nvSpPr>
        <xdr:cNvPr id="9797" name="Text Box 16">
          <a:extLst>
            <a:ext uri="{FF2B5EF4-FFF2-40B4-BE49-F238E27FC236}">
              <a16:creationId xmlns:a16="http://schemas.microsoft.com/office/drawing/2014/main" id="{00000000-0008-0000-0100-000045260000}"/>
            </a:ext>
          </a:extLst>
        </xdr:cNvPr>
        <xdr:cNvSpPr txBox="1">
          <a:spLocks noChangeArrowheads="1"/>
        </xdr:cNvSpPr>
      </xdr:nvSpPr>
      <xdr:spPr bwMode="auto">
        <a:xfrm>
          <a:off x="210638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16</xdr:row>
      <xdr:rowOff>163286</xdr:rowOff>
    </xdr:from>
    <xdr:ext cx="104775" cy="257175"/>
    <xdr:sp macro="" textlink="">
      <xdr:nvSpPr>
        <xdr:cNvPr id="9798" name="Text Box 3">
          <a:extLst>
            <a:ext uri="{FF2B5EF4-FFF2-40B4-BE49-F238E27FC236}">
              <a16:creationId xmlns:a16="http://schemas.microsoft.com/office/drawing/2014/main" id="{00000000-0008-0000-0100-000046260000}"/>
            </a:ext>
          </a:extLst>
        </xdr:cNvPr>
        <xdr:cNvSpPr txBox="1">
          <a:spLocks noChangeArrowheads="1"/>
        </xdr:cNvSpPr>
      </xdr:nvSpPr>
      <xdr:spPr bwMode="auto">
        <a:xfrm>
          <a:off x="1504950" y="14967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3</xdr:row>
      <xdr:rowOff>130968</xdr:rowOff>
    </xdr:from>
    <xdr:ext cx="104775" cy="257175"/>
    <xdr:sp macro="" textlink="">
      <xdr:nvSpPr>
        <xdr:cNvPr id="9799" name="Text Box 4">
          <a:extLst>
            <a:ext uri="{FF2B5EF4-FFF2-40B4-BE49-F238E27FC236}">
              <a16:creationId xmlns:a16="http://schemas.microsoft.com/office/drawing/2014/main" id="{00000000-0008-0000-0100-000047260000}"/>
            </a:ext>
          </a:extLst>
        </xdr:cNvPr>
        <xdr:cNvSpPr txBox="1">
          <a:spLocks noChangeArrowheads="1"/>
        </xdr:cNvSpPr>
      </xdr:nvSpPr>
      <xdr:spPr bwMode="auto">
        <a:xfrm>
          <a:off x="1583531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517071</xdr:colOff>
      <xdr:row>5</xdr:row>
      <xdr:rowOff>108857</xdr:rowOff>
    </xdr:from>
    <xdr:ext cx="104775" cy="257175"/>
    <xdr:sp macro="" textlink="">
      <xdr:nvSpPr>
        <xdr:cNvPr id="9800" name="Text Box 1">
          <a:extLst>
            <a:ext uri="{FF2B5EF4-FFF2-40B4-BE49-F238E27FC236}">
              <a16:creationId xmlns:a16="http://schemas.microsoft.com/office/drawing/2014/main" id="{00000000-0008-0000-0100-000048260000}"/>
            </a:ext>
          </a:extLst>
        </xdr:cNvPr>
        <xdr:cNvSpPr txBox="1">
          <a:spLocks noChangeArrowheads="1"/>
        </xdr:cNvSpPr>
      </xdr:nvSpPr>
      <xdr:spPr bwMode="auto">
        <a:xfrm>
          <a:off x="2088696" y="29663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425903</xdr:colOff>
      <xdr:row>10</xdr:row>
      <xdr:rowOff>137432</xdr:rowOff>
    </xdr:from>
    <xdr:ext cx="104775" cy="257175"/>
    <xdr:sp macro="" textlink="">
      <xdr:nvSpPr>
        <xdr:cNvPr id="9801" name="Text Box 16">
          <a:extLst>
            <a:ext uri="{FF2B5EF4-FFF2-40B4-BE49-F238E27FC236}">
              <a16:creationId xmlns:a16="http://schemas.microsoft.com/office/drawing/2014/main" id="{00000000-0008-0000-0100-000049260000}"/>
            </a:ext>
          </a:extLst>
        </xdr:cNvPr>
        <xdr:cNvSpPr txBox="1">
          <a:spLocks noChangeArrowheads="1"/>
        </xdr:cNvSpPr>
      </xdr:nvSpPr>
      <xdr:spPr bwMode="auto">
        <a:xfrm>
          <a:off x="1997528" y="26139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19</xdr:row>
      <xdr:rowOff>71437</xdr:rowOff>
    </xdr:from>
    <xdr:ext cx="104775" cy="257175"/>
    <xdr:sp macro="" textlink="">
      <xdr:nvSpPr>
        <xdr:cNvPr id="9802" name="Text Box 5">
          <a:extLst>
            <a:ext uri="{FF2B5EF4-FFF2-40B4-BE49-F238E27FC236}">
              <a16:creationId xmlns:a16="http://schemas.microsoft.com/office/drawing/2014/main" id="{00000000-0008-0000-0100-00004A260000}"/>
            </a:ext>
          </a:extLst>
        </xdr:cNvPr>
        <xdr:cNvSpPr txBox="1">
          <a:spLocks noChangeArrowheads="1"/>
        </xdr:cNvSpPr>
      </xdr:nvSpPr>
      <xdr:spPr bwMode="auto">
        <a:xfrm>
          <a:off x="1564482" y="1976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9803" name="Text Box 1">
          <a:extLst>
            <a:ext uri="{FF2B5EF4-FFF2-40B4-BE49-F238E27FC236}">
              <a16:creationId xmlns:a16="http://schemas.microsoft.com/office/drawing/2014/main" id="{00000000-0008-0000-0100-00004B260000}"/>
            </a:ext>
          </a:extLst>
        </xdr:cNvPr>
        <xdr:cNvSpPr txBox="1">
          <a:spLocks noChangeArrowheads="1"/>
        </xdr:cNvSpPr>
      </xdr:nvSpPr>
      <xdr:spPr bwMode="auto">
        <a:xfrm>
          <a:off x="1571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9804" name="Text Box 2">
          <a:extLst>
            <a:ext uri="{FF2B5EF4-FFF2-40B4-BE49-F238E27FC236}">
              <a16:creationId xmlns:a16="http://schemas.microsoft.com/office/drawing/2014/main" id="{00000000-0008-0000-0100-00004C260000}"/>
            </a:ext>
          </a:extLst>
        </xdr:cNvPr>
        <xdr:cNvSpPr txBox="1">
          <a:spLocks noChangeArrowheads="1"/>
        </xdr:cNvSpPr>
      </xdr:nvSpPr>
      <xdr:spPr bwMode="auto">
        <a:xfrm>
          <a:off x="1571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9805" name="Text Box 3">
          <a:extLst>
            <a:ext uri="{FF2B5EF4-FFF2-40B4-BE49-F238E27FC236}">
              <a16:creationId xmlns:a16="http://schemas.microsoft.com/office/drawing/2014/main" id="{00000000-0008-0000-0100-00004D260000}"/>
            </a:ext>
          </a:extLst>
        </xdr:cNvPr>
        <xdr:cNvSpPr txBox="1">
          <a:spLocks noChangeArrowheads="1"/>
        </xdr:cNvSpPr>
      </xdr:nvSpPr>
      <xdr:spPr bwMode="auto">
        <a:xfrm>
          <a:off x="1571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9806" name="Text Box 4">
          <a:extLst>
            <a:ext uri="{FF2B5EF4-FFF2-40B4-BE49-F238E27FC236}">
              <a16:creationId xmlns:a16="http://schemas.microsoft.com/office/drawing/2014/main" id="{00000000-0008-0000-0100-00004E260000}"/>
            </a:ext>
          </a:extLst>
        </xdr:cNvPr>
        <xdr:cNvSpPr txBox="1">
          <a:spLocks noChangeArrowheads="1"/>
        </xdr:cNvSpPr>
      </xdr:nvSpPr>
      <xdr:spPr bwMode="auto">
        <a:xfrm>
          <a:off x="1571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9807" name="Text Box 5">
          <a:extLst>
            <a:ext uri="{FF2B5EF4-FFF2-40B4-BE49-F238E27FC236}">
              <a16:creationId xmlns:a16="http://schemas.microsoft.com/office/drawing/2014/main" id="{00000000-0008-0000-0100-00004F260000}"/>
            </a:ext>
          </a:extLst>
        </xdr:cNvPr>
        <xdr:cNvSpPr txBox="1">
          <a:spLocks noChangeArrowheads="1"/>
        </xdr:cNvSpPr>
      </xdr:nvSpPr>
      <xdr:spPr bwMode="auto">
        <a:xfrm>
          <a:off x="1571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808" name="Text Box 1">
          <a:extLst>
            <a:ext uri="{FF2B5EF4-FFF2-40B4-BE49-F238E27FC236}">
              <a16:creationId xmlns:a16="http://schemas.microsoft.com/office/drawing/2014/main" id="{00000000-0008-0000-0100-00005026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809" name="Text Box 2">
          <a:extLst>
            <a:ext uri="{FF2B5EF4-FFF2-40B4-BE49-F238E27FC236}">
              <a16:creationId xmlns:a16="http://schemas.microsoft.com/office/drawing/2014/main" id="{00000000-0008-0000-0100-00005126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810" name="Text Box 3">
          <a:extLst>
            <a:ext uri="{FF2B5EF4-FFF2-40B4-BE49-F238E27FC236}">
              <a16:creationId xmlns:a16="http://schemas.microsoft.com/office/drawing/2014/main" id="{00000000-0008-0000-0100-00005226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811" name="Text Box 4">
          <a:extLst>
            <a:ext uri="{FF2B5EF4-FFF2-40B4-BE49-F238E27FC236}">
              <a16:creationId xmlns:a16="http://schemas.microsoft.com/office/drawing/2014/main" id="{00000000-0008-0000-0100-00005326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9812" name="Text Box 1">
          <a:extLst>
            <a:ext uri="{FF2B5EF4-FFF2-40B4-BE49-F238E27FC236}">
              <a16:creationId xmlns:a16="http://schemas.microsoft.com/office/drawing/2014/main" id="{00000000-0008-0000-0100-000054260000}"/>
            </a:ext>
          </a:extLst>
        </xdr:cNvPr>
        <xdr:cNvSpPr txBox="1">
          <a:spLocks noChangeArrowheads="1"/>
        </xdr:cNvSpPr>
      </xdr:nvSpPr>
      <xdr:spPr bwMode="auto">
        <a:xfrm>
          <a:off x="1571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9813" name="Text Box 2">
          <a:extLst>
            <a:ext uri="{FF2B5EF4-FFF2-40B4-BE49-F238E27FC236}">
              <a16:creationId xmlns:a16="http://schemas.microsoft.com/office/drawing/2014/main" id="{00000000-0008-0000-0100-000055260000}"/>
            </a:ext>
          </a:extLst>
        </xdr:cNvPr>
        <xdr:cNvSpPr txBox="1">
          <a:spLocks noChangeArrowheads="1"/>
        </xdr:cNvSpPr>
      </xdr:nvSpPr>
      <xdr:spPr bwMode="auto">
        <a:xfrm>
          <a:off x="1571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9814" name="Text Box 3">
          <a:extLst>
            <a:ext uri="{FF2B5EF4-FFF2-40B4-BE49-F238E27FC236}">
              <a16:creationId xmlns:a16="http://schemas.microsoft.com/office/drawing/2014/main" id="{00000000-0008-0000-0100-000056260000}"/>
            </a:ext>
          </a:extLst>
        </xdr:cNvPr>
        <xdr:cNvSpPr txBox="1">
          <a:spLocks noChangeArrowheads="1"/>
        </xdr:cNvSpPr>
      </xdr:nvSpPr>
      <xdr:spPr bwMode="auto">
        <a:xfrm>
          <a:off x="1571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9815" name="Text Box 4">
          <a:extLst>
            <a:ext uri="{FF2B5EF4-FFF2-40B4-BE49-F238E27FC236}">
              <a16:creationId xmlns:a16="http://schemas.microsoft.com/office/drawing/2014/main" id="{00000000-0008-0000-0100-000057260000}"/>
            </a:ext>
          </a:extLst>
        </xdr:cNvPr>
        <xdr:cNvSpPr txBox="1">
          <a:spLocks noChangeArrowheads="1"/>
        </xdr:cNvSpPr>
      </xdr:nvSpPr>
      <xdr:spPr bwMode="auto">
        <a:xfrm>
          <a:off x="1571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16" name="Text Box 1">
          <a:extLst>
            <a:ext uri="{FF2B5EF4-FFF2-40B4-BE49-F238E27FC236}">
              <a16:creationId xmlns:a16="http://schemas.microsoft.com/office/drawing/2014/main" id="{00000000-0008-0000-0100-000058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17" name="Text Box 2">
          <a:extLst>
            <a:ext uri="{FF2B5EF4-FFF2-40B4-BE49-F238E27FC236}">
              <a16:creationId xmlns:a16="http://schemas.microsoft.com/office/drawing/2014/main" id="{00000000-0008-0000-0100-000059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18" name="Text Box 3">
          <a:extLst>
            <a:ext uri="{FF2B5EF4-FFF2-40B4-BE49-F238E27FC236}">
              <a16:creationId xmlns:a16="http://schemas.microsoft.com/office/drawing/2014/main" id="{00000000-0008-0000-0100-00005A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19" name="Text Box 4">
          <a:extLst>
            <a:ext uri="{FF2B5EF4-FFF2-40B4-BE49-F238E27FC236}">
              <a16:creationId xmlns:a16="http://schemas.microsoft.com/office/drawing/2014/main" id="{00000000-0008-0000-0100-00005B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20" name="Text Box 5">
          <a:extLst>
            <a:ext uri="{FF2B5EF4-FFF2-40B4-BE49-F238E27FC236}">
              <a16:creationId xmlns:a16="http://schemas.microsoft.com/office/drawing/2014/main" id="{00000000-0008-0000-0100-00005C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21" name="Text Box 6">
          <a:extLst>
            <a:ext uri="{FF2B5EF4-FFF2-40B4-BE49-F238E27FC236}">
              <a16:creationId xmlns:a16="http://schemas.microsoft.com/office/drawing/2014/main" id="{00000000-0008-0000-0100-00005D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1491683</xdr:colOff>
      <xdr:row>20</xdr:row>
      <xdr:rowOff>163286</xdr:rowOff>
    </xdr:from>
    <xdr:ext cx="104775" cy="257175"/>
    <xdr:sp macro="" textlink="">
      <xdr:nvSpPr>
        <xdr:cNvPr id="9822" name="Text Box 7">
          <a:extLst>
            <a:ext uri="{FF2B5EF4-FFF2-40B4-BE49-F238E27FC236}">
              <a16:creationId xmlns:a16="http://schemas.microsoft.com/office/drawing/2014/main" id="{00000000-0008-0000-0100-00005E260000}"/>
            </a:ext>
          </a:extLst>
        </xdr:cNvPr>
        <xdr:cNvSpPr txBox="1">
          <a:spLocks noChangeArrowheads="1"/>
        </xdr:cNvSpPr>
      </xdr:nvSpPr>
      <xdr:spPr bwMode="auto">
        <a:xfrm>
          <a:off x="3063308" y="20682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3</xdr:row>
      <xdr:rowOff>28575</xdr:rowOff>
    </xdr:from>
    <xdr:ext cx="104775" cy="257175"/>
    <xdr:sp macro="" textlink="">
      <xdr:nvSpPr>
        <xdr:cNvPr id="9823" name="Text Box 16">
          <a:extLst>
            <a:ext uri="{FF2B5EF4-FFF2-40B4-BE49-F238E27FC236}">
              <a16:creationId xmlns:a16="http://schemas.microsoft.com/office/drawing/2014/main" id="{00000000-0008-0000-0100-00005F260000}"/>
            </a:ext>
          </a:extLst>
        </xdr:cNvPr>
        <xdr:cNvSpPr txBox="1">
          <a:spLocks noChangeArrowheads="1"/>
        </xdr:cNvSpPr>
      </xdr:nvSpPr>
      <xdr:spPr bwMode="auto">
        <a:xfrm>
          <a:off x="2757828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824" name="Text Box 1">
          <a:extLst>
            <a:ext uri="{FF2B5EF4-FFF2-40B4-BE49-F238E27FC236}">
              <a16:creationId xmlns:a16="http://schemas.microsoft.com/office/drawing/2014/main" id="{00000000-0008-0000-0100-000060260000}"/>
            </a:ext>
          </a:extLst>
        </xdr:cNvPr>
        <xdr:cNvSpPr txBox="1">
          <a:spLocks noChangeArrowheads="1"/>
        </xdr:cNvSpPr>
      </xdr:nvSpPr>
      <xdr:spPr bwMode="auto">
        <a:xfrm>
          <a:off x="15716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825" name="Text Box 2">
          <a:extLst>
            <a:ext uri="{FF2B5EF4-FFF2-40B4-BE49-F238E27FC236}">
              <a16:creationId xmlns:a16="http://schemas.microsoft.com/office/drawing/2014/main" id="{00000000-0008-0000-0100-000061260000}"/>
            </a:ext>
          </a:extLst>
        </xdr:cNvPr>
        <xdr:cNvSpPr txBox="1">
          <a:spLocks noChangeArrowheads="1"/>
        </xdr:cNvSpPr>
      </xdr:nvSpPr>
      <xdr:spPr bwMode="auto">
        <a:xfrm>
          <a:off x="15716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826" name="Text Box 3">
          <a:extLst>
            <a:ext uri="{FF2B5EF4-FFF2-40B4-BE49-F238E27FC236}">
              <a16:creationId xmlns:a16="http://schemas.microsoft.com/office/drawing/2014/main" id="{00000000-0008-0000-0100-000062260000}"/>
            </a:ext>
          </a:extLst>
        </xdr:cNvPr>
        <xdr:cNvSpPr txBox="1">
          <a:spLocks noChangeArrowheads="1"/>
        </xdr:cNvSpPr>
      </xdr:nvSpPr>
      <xdr:spPr bwMode="auto">
        <a:xfrm>
          <a:off x="15716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827" name="Text Box 4">
          <a:extLst>
            <a:ext uri="{FF2B5EF4-FFF2-40B4-BE49-F238E27FC236}">
              <a16:creationId xmlns:a16="http://schemas.microsoft.com/office/drawing/2014/main" id="{00000000-0008-0000-0100-000063260000}"/>
            </a:ext>
          </a:extLst>
        </xdr:cNvPr>
        <xdr:cNvSpPr txBox="1">
          <a:spLocks noChangeArrowheads="1"/>
        </xdr:cNvSpPr>
      </xdr:nvSpPr>
      <xdr:spPr bwMode="auto">
        <a:xfrm>
          <a:off x="15716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828" name="Text Box 5">
          <a:extLst>
            <a:ext uri="{FF2B5EF4-FFF2-40B4-BE49-F238E27FC236}">
              <a16:creationId xmlns:a16="http://schemas.microsoft.com/office/drawing/2014/main" id="{00000000-0008-0000-0100-000064260000}"/>
            </a:ext>
          </a:extLst>
        </xdr:cNvPr>
        <xdr:cNvSpPr txBox="1">
          <a:spLocks noChangeArrowheads="1"/>
        </xdr:cNvSpPr>
      </xdr:nvSpPr>
      <xdr:spPr bwMode="auto">
        <a:xfrm>
          <a:off x="15716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9829" name="Text Box 1">
          <a:extLst>
            <a:ext uri="{FF2B5EF4-FFF2-40B4-BE49-F238E27FC236}">
              <a16:creationId xmlns:a16="http://schemas.microsoft.com/office/drawing/2014/main" id="{00000000-0008-0000-0100-000065260000}"/>
            </a:ext>
          </a:extLst>
        </xdr:cNvPr>
        <xdr:cNvSpPr txBox="1">
          <a:spLocks noChangeArrowheads="1"/>
        </xdr:cNvSpPr>
      </xdr:nvSpPr>
      <xdr:spPr bwMode="auto">
        <a:xfrm>
          <a:off x="1571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9830" name="Text Box 2">
          <a:extLst>
            <a:ext uri="{FF2B5EF4-FFF2-40B4-BE49-F238E27FC236}">
              <a16:creationId xmlns:a16="http://schemas.microsoft.com/office/drawing/2014/main" id="{00000000-0008-0000-0100-000066260000}"/>
            </a:ext>
          </a:extLst>
        </xdr:cNvPr>
        <xdr:cNvSpPr txBox="1">
          <a:spLocks noChangeArrowheads="1"/>
        </xdr:cNvSpPr>
      </xdr:nvSpPr>
      <xdr:spPr bwMode="auto">
        <a:xfrm>
          <a:off x="1571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9831" name="Text Box 3">
          <a:extLst>
            <a:ext uri="{FF2B5EF4-FFF2-40B4-BE49-F238E27FC236}">
              <a16:creationId xmlns:a16="http://schemas.microsoft.com/office/drawing/2014/main" id="{00000000-0008-0000-0100-000067260000}"/>
            </a:ext>
          </a:extLst>
        </xdr:cNvPr>
        <xdr:cNvSpPr txBox="1">
          <a:spLocks noChangeArrowheads="1"/>
        </xdr:cNvSpPr>
      </xdr:nvSpPr>
      <xdr:spPr bwMode="auto">
        <a:xfrm>
          <a:off x="1571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9832" name="Text Box 4">
          <a:extLst>
            <a:ext uri="{FF2B5EF4-FFF2-40B4-BE49-F238E27FC236}">
              <a16:creationId xmlns:a16="http://schemas.microsoft.com/office/drawing/2014/main" id="{00000000-0008-0000-0100-000068260000}"/>
            </a:ext>
          </a:extLst>
        </xdr:cNvPr>
        <xdr:cNvSpPr txBox="1">
          <a:spLocks noChangeArrowheads="1"/>
        </xdr:cNvSpPr>
      </xdr:nvSpPr>
      <xdr:spPr bwMode="auto">
        <a:xfrm>
          <a:off x="1571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9833" name="Text Box 5">
          <a:extLst>
            <a:ext uri="{FF2B5EF4-FFF2-40B4-BE49-F238E27FC236}">
              <a16:creationId xmlns:a16="http://schemas.microsoft.com/office/drawing/2014/main" id="{00000000-0008-0000-0100-000069260000}"/>
            </a:ext>
          </a:extLst>
        </xdr:cNvPr>
        <xdr:cNvSpPr txBox="1">
          <a:spLocks noChangeArrowheads="1"/>
        </xdr:cNvSpPr>
      </xdr:nvSpPr>
      <xdr:spPr bwMode="auto">
        <a:xfrm>
          <a:off x="1571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9834" name="Text Box 16">
          <a:extLst>
            <a:ext uri="{FF2B5EF4-FFF2-40B4-BE49-F238E27FC236}">
              <a16:creationId xmlns:a16="http://schemas.microsoft.com/office/drawing/2014/main" id="{00000000-0008-0000-0100-00006A260000}"/>
            </a:ext>
          </a:extLst>
        </xdr:cNvPr>
        <xdr:cNvSpPr txBox="1">
          <a:spLocks noChangeArrowheads="1"/>
        </xdr:cNvSpPr>
      </xdr:nvSpPr>
      <xdr:spPr bwMode="auto">
        <a:xfrm>
          <a:off x="1943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16</xdr:row>
      <xdr:rowOff>180294</xdr:rowOff>
    </xdr:from>
    <xdr:ext cx="104775" cy="257175"/>
    <xdr:sp macro="" textlink="">
      <xdr:nvSpPr>
        <xdr:cNvPr id="9835" name="Text Box 5">
          <a:extLst>
            <a:ext uri="{FF2B5EF4-FFF2-40B4-BE49-F238E27FC236}">
              <a16:creationId xmlns:a16="http://schemas.microsoft.com/office/drawing/2014/main" id="{00000000-0008-0000-0100-00006B260000}"/>
            </a:ext>
          </a:extLst>
        </xdr:cNvPr>
        <xdr:cNvSpPr txBox="1">
          <a:spLocks noChangeArrowheads="1"/>
        </xdr:cNvSpPr>
      </xdr:nvSpPr>
      <xdr:spPr bwMode="auto">
        <a:xfrm>
          <a:off x="1590335" y="1323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36" name="Text Box 1">
          <a:extLst>
            <a:ext uri="{FF2B5EF4-FFF2-40B4-BE49-F238E27FC236}">
              <a16:creationId xmlns:a16="http://schemas.microsoft.com/office/drawing/2014/main" id="{00000000-0008-0000-0100-00006C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37" name="Text Box 2">
          <a:extLst>
            <a:ext uri="{FF2B5EF4-FFF2-40B4-BE49-F238E27FC236}">
              <a16:creationId xmlns:a16="http://schemas.microsoft.com/office/drawing/2014/main" id="{00000000-0008-0000-0100-00006D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38" name="Text Box 3">
          <a:extLst>
            <a:ext uri="{FF2B5EF4-FFF2-40B4-BE49-F238E27FC236}">
              <a16:creationId xmlns:a16="http://schemas.microsoft.com/office/drawing/2014/main" id="{00000000-0008-0000-0100-00006E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39" name="Text Box 4">
          <a:extLst>
            <a:ext uri="{FF2B5EF4-FFF2-40B4-BE49-F238E27FC236}">
              <a16:creationId xmlns:a16="http://schemas.microsoft.com/office/drawing/2014/main" id="{00000000-0008-0000-0100-00006F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40" name="Text Box 5">
          <a:extLst>
            <a:ext uri="{FF2B5EF4-FFF2-40B4-BE49-F238E27FC236}">
              <a16:creationId xmlns:a16="http://schemas.microsoft.com/office/drawing/2014/main" id="{00000000-0008-0000-0100-000070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41" name="Text Box 1">
          <a:extLst>
            <a:ext uri="{FF2B5EF4-FFF2-40B4-BE49-F238E27FC236}">
              <a16:creationId xmlns:a16="http://schemas.microsoft.com/office/drawing/2014/main" id="{00000000-0008-0000-0100-000071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42" name="Text Box 2">
          <a:extLst>
            <a:ext uri="{FF2B5EF4-FFF2-40B4-BE49-F238E27FC236}">
              <a16:creationId xmlns:a16="http://schemas.microsoft.com/office/drawing/2014/main" id="{00000000-0008-0000-0100-000072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43" name="Text Box 3">
          <a:extLst>
            <a:ext uri="{FF2B5EF4-FFF2-40B4-BE49-F238E27FC236}">
              <a16:creationId xmlns:a16="http://schemas.microsoft.com/office/drawing/2014/main" id="{00000000-0008-0000-0100-000073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44" name="Text Box 4">
          <a:extLst>
            <a:ext uri="{FF2B5EF4-FFF2-40B4-BE49-F238E27FC236}">
              <a16:creationId xmlns:a16="http://schemas.microsoft.com/office/drawing/2014/main" id="{00000000-0008-0000-0100-000074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278471</xdr:colOff>
      <xdr:row>20</xdr:row>
      <xdr:rowOff>82732</xdr:rowOff>
    </xdr:from>
    <xdr:ext cx="104775" cy="257175"/>
    <xdr:sp macro="" textlink="">
      <xdr:nvSpPr>
        <xdr:cNvPr id="9845" name="Text Box 7">
          <a:extLst>
            <a:ext uri="{FF2B5EF4-FFF2-40B4-BE49-F238E27FC236}">
              <a16:creationId xmlns:a16="http://schemas.microsoft.com/office/drawing/2014/main" id="{00000000-0008-0000-0100-000075260000}"/>
            </a:ext>
          </a:extLst>
        </xdr:cNvPr>
        <xdr:cNvSpPr txBox="1">
          <a:spLocks noChangeArrowheads="1"/>
        </xdr:cNvSpPr>
      </xdr:nvSpPr>
      <xdr:spPr bwMode="auto">
        <a:xfrm>
          <a:off x="1850096" y="19877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846" name="Text Box 1">
          <a:extLst>
            <a:ext uri="{FF2B5EF4-FFF2-40B4-BE49-F238E27FC236}">
              <a16:creationId xmlns:a16="http://schemas.microsoft.com/office/drawing/2014/main" id="{00000000-0008-0000-0100-00007626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847" name="Text Box 2">
          <a:extLst>
            <a:ext uri="{FF2B5EF4-FFF2-40B4-BE49-F238E27FC236}">
              <a16:creationId xmlns:a16="http://schemas.microsoft.com/office/drawing/2014/main" id="{00000000-0008-0000-0100-00007726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848" name="Text Box 3">
          <a:extLst>
            <a:ext uri="{FF2B5EF4-FFF2-40B4-BE49-F238E27FC236}">
              <a16:creationId xmlns:a16="http://schemas.microsoft.com/office/drawing/2014/main" id="{00000000-0008-0000-0100-00007826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10</xdr:row>
      <xdr:rowOff>163286</xdr:rowOff>
    </xdr:from>
    <xdr:ext cx="104775" cy="257175"/>
    <xdr:sp macro="" textlink="">
      <xdr:nvSpPr>
        <xdr:cNvPr id="9849" name="Text Box 3">
          <a:extLst>
            <a:ext uri="{FF2B5EF4-FFF2-40B4-BE49-F238E27FC236}">
              <a16:creationId xmlns:a16="http://schemas.microsoft.com/office/drawing/2014/main" id="{00000000-0008-0000-0100-000079260000}"/>
            </a:ext>
          </a:extLst>
        </xdr:cNvPr>
        <xdr:cNvSpPr txBox="1">
          <a:spLocks noChangeArrowheads="1"/>
        </xdr:cNvSpPr>
      </xdr:nvSpPr>
      <xdr:spPr bwMode="auto">
        <a:xfrm>
          <a:off x="1504950" y="11157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850" name="Text Box 1">
          <a:extLst>
            <a:ext uri="{FF2B5EF4-FFF2-40B4-BE49-F238E27FC236}">
              <a16:creationId xmlns:a16="http://schemas.microsoft.com/office/drawing/2014/main" id="{00000000-0008-0000-0100-00007A26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851" name="Text Box 2">
          <a:extLst>
            <a:ext uri="{FF2B5EF4-FFF2-40B4-BE49-F238E27FC236}">
              <a16:creationId xmlns:a16="http://schemas.microsoft.com/office/drawing/2014/main" id="{00000000-0008-0000-0100-00007B26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852" name="Text Box 3">
          <a:extLst>
            <a:ext uri="{FF2B5EF4-FFF2-40B4-BE49-F238E27FC236}">
              <a16:creationId xmlns:a16="http://schemas.microsoft.com/office/drawing/2014/main" id="{00000000-0008-0000-0100-00007C26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853" name="Text Box 4">
          <a:extLst>
            <a:ext uri="{FF2B5EF4-FFF2-40B4-BE49-F238E27FC236}">
              <a16:creationId xmlns:a16="http://schemas.microsoft.com/office/drawing/2014/main" id="{00000000-0008-0000-0100-00007D26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854" name="Text Box 5">
          <a:extLst>
            <a:ext uri="{FF2B5EF4-FFF2-40B4-BE49-F238E27FC236}">
              <a16:creationId xmlns:a16="http://schemas.microsoft.com/office/drawing/2014/main" id="{00000000-0008-0000-0100-00007E26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855" name="Text Box 6">
          <a:extLst>
            <a:ext uri="{FF2B5EF4-FFF2-40B4-BE49-F238E27FC236}">
              <a16:creationId xmlns:a16="http://schemas.microsoft.com/office/drawing/2014/main" id="{00000000-0008-0000-0100-00007F26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9856" name="Text Box 16">
          <a:extLst>
            <a:ext uri="{FF2B5EF4-FFF2-40B4-BE49-F238E27FC236}">
              <a16:creationId xmlns:a16="http://schemas.microsoft.com/office/drawing/2014/main" id="{00000000-0008-0000-0100-000080260000}"/>
            </a:ext>
          </a:extLst>
        </xdr:cNvPr>
        <xdr:cNvSpPr txBox="1">
          <a:spLocks noChangeArrowheads="1"/>
        </xdr:cNvSpPr>
      </xdr:nvSpPr>
      <xdr:spPr bwMode="auto">
        <a:xfrm>
          <a:off x="1943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857" name="Text Box 1">
          <a:extLst>
            <a:ext uri="{FF2B5EF4-FFF2-40B4-BE49-F238E27FC236}">
              <a16:creationId xmlns:a16="http://schemas.microsoft.com/office/drawing/2014/main" id="{00000000-0008-0000-0100-00008126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858" name="Text Box 2">
          <a:extLst>
            <a:ext uri="{FF2B5EF4-FFF2-40B4-BE49-F238E27FC236}">
              <a16:creationId xmlns:a16="http://schemas.microsoft.com/office/drawing/2014/main" id="{00000000-0008-0000-0100-00008226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859" name="Text Box 3">
          <a:extLst>
            <a:ext uri="{FF2B5EF4-FFF2-40B4-BE49-F238E27FC236}">
              <a16:creationId xmlns:a16="http://schemas.microsoft.com/office/drawing/2014/main" id="{00000000-0008-0000-0100-00008326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860" name="Text Box 4">
          <a:extLst>
            <a:ext uri="{FF2B5EF4-FFF2-40B4-BE49-F238E27FC236}">
              <a16:creationId xmlns:a16="http://schemas.microsoft.com/office/drawing/2014/main" id="{00000000-0008-0000-0100-00008426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861" name="Text Box 5">
          <a:extLst>
            <a:ext uri="{FF2B5EF4-FFF2-40B4-BE49-F238E27FC236}">
              <a16:creationId xmlns:a16="http://schemas.microsoft.com/office/drawing/2014/main" id="{00000000-0008-0000-0100-00008526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862" name="Text Box 1">
          <a:extLst>
            <a:ext uri="{FF2B5EF4-FFF2-40B4-BE49-F238E27FC236}">
              <a16:creationId xmlns:a16="http://schemas.microsoft.com/office/drawing/2014/main" id="{00000000-0008-0000-0100-00008626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863" name="Text Box 2">
          <a:extLst>
            <a:ext uri="{FF2B5EF4-FFF2-40B4-BE49-F238E27FC236}">
              <a16:creationId xmlns:a16="http://schemas.microsoft.com/office/drawing/2014/main" id="{00000000-0008-0000-0100-00008726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864" name="Text Box 3">
          <a:extLst>
            <a:ext uri="{FF2B5EF4-FFF2-40B4-BE49-F238E27FC236}">
              <a16:creationId xmlns:a16="http://schemas.microsoft.com/office/drawing/2014/main" id="{00000000-0008-0000-0100-00008826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865" name="Text Box 4">
          <a:extLst>
            <a:ext uri="{FF2B5EF4-FFF2-40B4-BE49-F238E27FC236}">
              <a16:creationId xmlns:a16="http://schemas.microsoft.com/office/drawing/2014/main" id="{00000000-0008-0000-0100-00008926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66" name="Text Box 1">
          <a:extLst>
            <a:ext uri="{FF2B5EF4-FFF2-40B4-BE49-F238E27FC236}">
              <a16:creationId xmlns:a16="http://schemas.microsoft.com/office/drawing/2014/main" id="{00000000-0008-0000-0100-00008A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9867" name="Text Box 16">
          <a:extLst>
            <a:ext uri="{FF2B5EF4-FFF2-40B4-BE49-F238E27FC236}">
              <a16:creationId xmlns:a16="http://schemas.microsoft.com/office/drawing/2014/main" id="{00000000-0008-0000-0100-00008B260000}"/>
            </a:ext>
          </a:extLst>
        </xdr:cNvPr>
        <xdr:cNvSpPr txBox="1">
          <a:spLocks noChangeArrowheads="1"/>
        </xdr:cNvSpPr>
      </xdr:nvSpPr>
      <xdr:spPr bwMode="auto">
        <a:xfrm>
          <a:off x="1943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9868" name="Text Box 5">
          <a:extLst>
            <a:ext uri="{FF2B5EF4-FFF2-40B4-BE49-F238E27FC236}">
              <a16:creationId xmlns:a16="http://schemas.microsoft.com/office/drawing/2014/main" id="{00000000-0008-0000-0100-00008C260000}"/>
            </a:ext>
          </a:extLst>
        </xdr:cNvPr>
        <xdr:cNvSpPr txBox="1">
          <a:spLocks noChangeArrowheads="1"/>
        </xdr:cNvSpPr>
      </xdr:nvSpPr>
      <xdr:spPr bwMode="auto">
        <a:xfrm>
          <a:off x="1564482" y="1404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9869" name="Text Box 16">
          <a:extLst>
            <a:ext uri="{FF2B5EF4-FFF2-40B4-BE49-F238E27FC236}">
              <a16:creationId xmlns:a16="http://schemas.microsoft.com/office/drawing/2014/main" id="{00000000-0008-0000-0100-00008D260000}"/>
            </a:ext>
          </a:extLst>
        </xdr:cNvPr>
        <xdr:cNvSpPr txBox="1">
          <a:spLocks noChangeArrowheads="1"/>
        </xdr:cNvSpPr>
      </xdr:nvSpPr>
      <xdr:spPr bwMode="auto">
        <a:xfrm>
          <a:off x="1943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9870" name="Text Box 5">
          <a:extLst>
            <a:ext uri="{FF2B5EF4-FFF2-40B4-BE49-F238E27FC236}">
              <a16:creationId xmlns:a16="http://schemas.microsoft.com/office/drawing/2014/main" id="{00000000-0008-0000-0100-00008E260000}"/>
            </a:ext>
          </a:extLst>
        </xdr:cNvPr>
        <xdr:cNvSpPr txBox="1">
          <a:spLocks noChangeArrowheads="1"/>
        </xdr:cNvSpPr>
      </xdr:nvSpPr>
      <xdr:spPr bwMode="auto">
        <a:xfrm>
          <a:off x="1564482" y="1404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71" name="Text Box 1">
          <a:extLst>
            <a:ext uri="{FF2B5EF4-FFF2-40B4-BE49-F238E27FC236}">
              <a16:creationId xmlns:a16="http://schemas.microsoft.com/office/drawing/2014/main" id="{00000000-0008-0000-0100-00008F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72" name="Text Box 2">
          <a:extLst>
            <a:ext uri="{FF2B5EF4-FFF2-40B4-BE49-F238E27FC236}">
              <a16:creationId xmlns:a16="http://schemas.microsoft.com/office/drawing/2014/main" id="{00000000-0008-0000-0100-000090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73" name="Text Box 3">
          <a:extLst>
            <a:ext uri="{FF2B5EF4-FFF2-40B4-BE49-F238E27FC236}">
              <a16:creationId xmlns:a16="http://schemas.microsoft.com/office/drawing/2014/main" id="{00000000-0008-0000-0100-000091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74" name="Text Box 4">
          <a:extLst>
            <a:ext uri="{FF2B5EF4-FFF2-40B4-BE49-F238E27FC236}">
              <a16:creationId xmlns:a16="http://schemas.microsoft.com/office/drawing/2014/main" id="{00000000-0008-0000-0100-000092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75" name="Text Box 5">
          <a:extLst>
            <a:ext uri="{FF2B5EF4-FFF2-40B4-BE49-F238E27FC236}">
              <a16:creationId xmlns:a16="http://schemas.microsoft.com/office/drawing/2014/main" id="{00000000-0008-0000-0100-000093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76" name="Text Box 1">
          <a:extLst>
            <a:ext uri="{FF2B5EF4-FFF2-40B4-BE49-F238E27FC236}">
              <a16:creationId xmlns:a16="http://schemas.microsoft.com/office/drawing/2014/main" id="{00000000-0008-0000-0100-000094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77" name="Text Box 2">
          <a:extLst>
            <a:ext uri="{FF2B5EF4-FFF2-40B4-BE49-F238E27FC236}">
              <a16:creationId xmlns:a16="http://schemas.microsoft.com/office/drawing/2014/main" id="{00000000-0008-0000-0100-000095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78" name="Text Box 3">
          <a:extLst>
            <a:ext uri="{FF2B5EF4-FFF2-40B4-BE49-F238E27FC236}">
              <a16:creationId xmlns:a16="http://schemas.microsoft.com/office/drawing/2014/main" id="{00000000-0008-0000-0100-000096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79" name="Text Box 4">
          <a:extLst>
            <a:ext uri="{FF2B5EF4-FFF2-40B4-BE49-F238E27FC236}">
              <a16:creationId xmlns:a16="http://schemas.microsoft.com/office/drawing/2014/main" id="{00000000-0008-0000-0100-000097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80" name="Text Box 1">
          <a:extLst>
            <a:ext uri="{FF2B5EF4-FFF2-40B4-BE49-F238E27FC236}">
              <a16:creationId xmlns:a16="http://schemas.microsoft.com/office/drawing/2014/main" id="{00000000-0008-0000-0100-000098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81" name="Text Box 2">
          <a:extLst>
            <a:ext uri="{FF2B5EF4-FFF2-40B4-BE49-F238E27FC236}">
              <a16:creationId xmlns:a16="http://schemas.microsoft.com/office/drawing/2014/main" id="{00000000-0008-0000-0100-000099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82" name="Text Box 3">
          <a:extLst>
            <a:ext uri="{FF2B5EF4-FFF2-40B4-BE49-F238E27FC236}">
              <a16:creationId xmlns:a16="http://schemas.microsoft.com/office/drawing/2014/main" id="{00000000-0008-0000-0100-00009A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83" name="Text Box 4">
          <a:extLst>
            <a:ext uri="{FF2B5EF4-FFF2-40B4-BE49-F238E27FC236}">
              <a16:creationId xmlns:a16="http://schemas.microsoft.com/office/drawing/2014/main" id="{00000000-0008-0000-0100-00009B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84" name="Text Box 5">
          <a:extLst>
            <a:ext uri="{FF2B5EF4-FFF2-40B4-BE49-F238E27FC236}">
              <a16:creationId xmlns:a16="http://schemas.microsoft.com/office/drawing/2014/main" id="{00000000-0008-0000-0100-00009C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9885" name="Text Box 1">
          <a:extLst>
            <a:ext uri="{FF2B5EF4-FFF2-40B4-BE49-F238E27FC236}">
              <a16:creationId xmlns:a16="http://schemas.microsoft.com/office/drawing/2014/main" id="{00000000-0008-0000-0100-00009D260000}"/>
            </a:ext>
          </a:extLst>
        </xdr:cNvPr>
        <xdr:cNvSpPr txBox="1">
          <a:spLocks noChangeArrowheads="1"/>
        </xdr:cNvSpPr>
      </xdr:nvSpPr>
      <xdr:spPr bwMode="auto">
        <a:xfrm>
          <a:off x="1571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9886" name="Text Box 2">
          <a:extLst>
            <a:ext uri="{FF2B5EF4-FFF2-40B4-BE49-F238E27FC236}">
              <a16:creationId xmlns:a16="http://schemas.microsoft.com/office/drawing/2014/main" id="{00000000-0008-0000-0100-00009E260000}"/>
            </a:ext>
          </a:extLst>
        </xdr:cNvPr>
        <xdr:cNvSpPr txBox="1">
          <a:spLocks noChangeArrowheads="1"/>
        </xdr:cNvSpPr>
      </xdr:nvSpPr>
      <xdr:spPr bwMode="auto">
        <a:xfrm>
          <a:off x="1571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9887" name="Text Box 3">
          <a:extLst>
            <a:ext uri="{FF2B5EF4-FFF2-40B4-BE49-F238E27FC236}">
              <a16:creationId xmlns:a16="http://schemas.microsoft.com/office/drawing/2014/main" id="{00000000-0008-0000-0100-00009F260000}"/>
            </a:ext>
          </a:extLst>
        </xdr:cNvPr>
        <xdr:cNvSpPr txBox="1">
          <a:spLocks noChangeArrowheads="1"/>
        </xdr:cNvSpPr>
      </xdr:nvSpPr>
      <xdr:spPr bwMode="auto">
        <a:xfrm>
          <a:off x="1571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9888" name="Text Box 4">
          <a:extLst>
            <a:ext uri="{FF2B5EF4-FFF2-40B4-BE49-F238E27FC236}">
              <a16:creationId xmlns:a16="http://schemas.microsoft.com/office/drawing/2014/main" id="{00000000-0008-0000-0100-0000A0260000}"/>
            </a:ext>
          </a:extLst>
        </xdr:cNvPr>
        <xdr:cNvSpPr txBox="1">
          <a:spLocks noChangeArrowheads="1"/>
        </xdr:cNvSpPr>
      </xdr:nvSpPr>
      <xdr:spPr bwMode="auto">
        <a:xfrm>
          <a:off x="1571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9889" name="Text Box 5">
          <a:extLst>
            <a:ext uri="{FF2B5EF4-FFF2-40B4-BE49-F238E27FC236}">
              <a16:creationId xmlns:a16="http://schemas.microsoft.com/office/drawing/2014/main" id="{00000000-0008-0000-0100-0000A1260000}"/>
            </a:ext>
          </a:extLst>
        </xdr:cNvPr>
        <xdr:cNvSpPr txBox="1">
          <a:spLocks noChangeArrowheads="1"/>
        </xdr:cNvSpPr>
      </xdr:nvSpPr>
      <xdr:spPr bwMode="auto">
        <a:xfrm>
          <a:off x="1571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</xdr:row>
      <xdr:rowOff>28575</xdr:rowOff>
    </xdr:from>
    <xdr:ext cx="104775" cy="257175"/>
    <xdr:sp macro="" textlink="">
      <xdr:nvSpPr>
        <xdr:cNvPr id="9890" name="Text Box 16">
          <a:extLst>
            <a:ext uri="{FF2B5EF4-FFF2-40B4-BE49-F238E27FC236}">
              <a16:creationId xmlns:a16="http://schemas.microsoft.com/office/drawing/2014/main" id="{00000000-0008-0000-0100-0000A2260000}"/>
            </a:ext>
          </a:extLst>
        </xdr:cNvPr>
        <xdr:cNvSpPr txBox="1">
          <a:spLocks noChangeArrowheads="1"/>
        </xdr:cNvSpPr>
      </xdr:nvSpPr>
      <xdr:spPr bwMode="auto">
        <a:xfrm>
          <a:off x="1943100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91" name="Text Box 1">
          <a:extLst>
            <a:ext uri="{FF2B5EF4-FFF2-40B4-BE49-F238E27FC236}">
              <a16:creationId xmlns:a16="http://schemas.microsoft.com/office/drawing/2014/main" id="{00000000-0008-0000-0100-0000A3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92" name="Text Box 2">
          <a:extLst>
            <a:ext uri="{FF2B5EF4-FFF2-40B4-BE49-F238E27FC236}">
              <a16:creationId xmlns:a16="http://schemas.microsoft.com/office/drawing/2014/main" id="{00000000-0008-0000-0100-0000A4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93" name="Text Box 3">
          <a:extLst>
            <a:ext uri="{FF2B5EF4-FFF2-40B4-BE49-F238E27FC236}">
              <a16:creationId xmlns:a16="http://schemas.microsoft.com/office/drawing/2014/main" id="{00000000-0008-0000-0100-0000A5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94" name="Text Box 4">
          <a:extLst>
            <a:ext uri="{FF2B5EF4-FFF2-40B4-BE49-F238E27FC236}">
              <a16:creationId xmlns:a16="http://schemas.microsoft.com/office/drawing/2014/main" id="{00000000-0008-0000-0100-0000A6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95" name="Text Box 5">
          <a:extLst>
            <a:ext uri="{FF2B5EF4-FFF2-40B4-BE49-F238E27FC236}">
              <a16:creationId xmlns:a16="http://schemas.microsoft.com/office/drawing/2014/main" id="{00000000-0008-0000-0100-0000A7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9896" name="Text Box 16">
          <a:extLst>
            <a:ext uri="{FF2B5EF4-FFF2-40B4-BE49-F238E27FC236}">
              <a16:creationId xmlns:a16="http://schemas.microsoft.com/office/drawing/2014/main" id="{00000000-0008-0000-0100-0000A8260000}"/>
            </a:ext>
          </a:extLst>
        </xdr:cNvPr>
        <xdr:cNvSpPr txBox="1">
          <a:spLocks noChangeArrowheads="1"/>
        </xdr:cNvSpPr>
      </xdr:nvSpPr>
      <xdr:spPr bwMode="auto">
        <a:xfrm>
          <a:off x="1943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97" name="Text Box 1">
          <a:extLst>
            <a:ext uri="{FF2B5EF4-FFF2-40B4-BE49-F238E27FC236}">
              <a16:creationId xmlns:a16="http://schemas.microsoft.com/office/drawing/2014/main" id="{00000000-0008-0000-0100-0000A9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98" name="Text Box 2">
          <a:extLst>
            <a:ext uri="{FF2B5EF4-FFF2-40B4-BE49-F238E27FC236}">
              <a16:creationId xmlns:a16="http://schemas.microsoft.com/office/drawing/2014/main" id="{00000000-0008-0000-0100-0000AA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899" name="Text Box 3">
          <a:extLst>
            <a:ext uri="{FF2B5EF4-FFF2-40B4-BE49-F238E27FC236}">
              <a16:creationId xmlns:a16="http://schemas.microsoft.com/office/drawing/2014/main" id="{00000000-0008-0000-0100-0000AB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00" name="Text Box 4">
          <a:extLst>
            <a:ext uri="{FF2B5EF4-FFF2-40B4-BE49-F238E27FC236}">
              <a16:creationId xmlns:a16="http://schemas.microsoft.com/office/drawing/2014/main" id="{00000000-0008-0000-0100-0000AC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9901" name="Text Box 16">
          <a:extLst>
            <a:ext uri="{FF2B5EF4-FFF2-40B4-BE49-F238E27FC236}">
              <a16:creationId xmlns:a16="http://schemas.microsoft.com/office/drawing/2014/main" id="{00000000-0008-0000-0100-0000AD260000}"/>
            </a:ext>
          </a:extLst>
        </xdr:cNvPr>
        <xdr:cNvSpPr txBox="1">
          <a:spLocks noChangeArrowheads="1"/>
        </xdr:cNvSpPr>
      </xdr:nvSpPr>
      <xdr:spPr bwMode="auto">
        <a:xfrm>
          <a:off x="1943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02" name="Text Box 1">
          <a:extLst>
            <a:ext uri="{FF2B5EF4-FFF2-40B4-BE49-F238E27FC236}">
              <a16:creationId xmlns:a16="http://schemas.microsoft.com/office/drawing/2014/main" id="{00000000-0008-0000-0100-0000AE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03" name="Text Box 2">
          <a:extLst>
            <a:ext uri="{FF2B5EF4-FFF2-40B4-BE49-F238E27FC236}">
              <a16:creationId xmlns:a16="http://schemas.microsoft.com/office/drawing/2014/main" id="{00000000-0008-0000-0100-0000AF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04" name="Text Box 3">
          <a:extLst>
            <a:ext uri="{FF2B5EF4-FFF2-40B4-BE49-F238E27FC236}">
              <a16:creationId xmlns:a16="http://schemas.microsoft.com/office/drawing/2014/main" id="{00000000-0008-0000-0100-0000B0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05" name="Text Box 4">
          <a:extLst>
            <a:ext uri="{FF2B5EF4-FFF2-40B4-BE49-F238E27FC236}">
              <a16:creationId xmlns:a16="http://schemas.microsoft.com/office/drawing/2014/main" id="{00000000-0008-0000-0100-0000B1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06" name="Text Box 5">
          <a:extLst>
            <a:ext uri="{FF2B5EF4-FFF2-40B4-BE49-F238E27FC236}">
              <a16:creationId xmlns:a16="http://schemas.microsoft.com/office/drawing/2014/main" id="{00000000-0008-0000-0100-0000B2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9907" name="Text Box 16">
          <a:extLst>
            <a:ext uri="{FF2B5EF4-FFF2-40B4-BE49-F238E27FC236}">
              <a16:creationId xmlns:a16="http://schemas.microsoft.com/office/drawing/2014/main" id="{00000000-0008-0000-0100-0000B3260000}"/>
            </a:ext>
          </a:extLst>
        </xdr:cNvPr>
        <xdr:cNvSpPr txBox="1">
          <a:spLocks noChangeArrowheads="1"/>
        </xdr:cNvSpPr>
      </xdr:nvSpPr>
      <xdr:spPr bwMode="auto">
        <a:xfrm>
          <a:off x="1943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08" name="Text Box 1">
          <a:extLst>
            <a:ext uri="{FF2B5EF4-FFF2-40B4-BE49-F238E27FC236}">
              <a16:creationId xmlns:a16="http://schemas.microsoft.com/office/drawing/2014/main" id="{00000000-0008-0000-0100-0000B4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09" name="Text Box 2">
          <a:extLst>
            <a:ext uri="{FF2B5EF4-FFF2-40B4-BE49-F238E27FC236}">
              <a16:creationId xmlns:a16="http://schemas.microsoft.com/office/drawing/2014/main" id="{00000000-0008-0000-0100-0000B5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10" name="Text Box 3">
          <a:extLst>
            <a:ext uri="{FF2B5EF4-FFF2-40B4-BE49-F238E27FC236}">
              <a16:creationId xmlns:a16="http://schemas.microsoft.com/office/drawing/2014/main" id="{00000000-0008-0000-0100-0000B6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9911" name="Text Box 1">
          <a:extLst>
            <a:ext uri="{FF2B5EF4-FFF2-40B4-BE49-F238E27FC236}">
              <a16:creationId xmlns:a16="http://schemas.microsoft.com/office/drawing/2014/main" id="{00000000-0008-0000-0100-0000B7260000}"/>
            </a:ext>
          </a:extLst>
        </xdr:cNvPr>
        <xdr:cNvSpPr txBox="1">
          <a:spLocks noChangeArrowheads="1"/>
        </xdr:cNvSpPr>
      </xdr:nvSpPr>
      <xdr:spPr bwMode="auto">
        <a:xfrm>
          <a:off x="1571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9912" name="Text Box 2">
          <a:extLst>
            <a:ext uri="{FF2B5EF4-FFF2-40B4-BE49-F238E27FC236}">
              <a16:creationId xmlns:a16="http://schemas.microsoft.com/office/drawing/2014/main" id="{00000000-0008-0000-0100-0000B8260000}"/>
            </a:ext>
          </a:extLst>
        </xdr:cNvPr>
        <xdr:cNvSpPr txBox="1">
          <a:spLocks noChangeArrowheads="1"/>
        </xdr:cNvSpPr>
      </xdr:nvSpPr>
      <xdr:spPr bwMode="auto">
        <a:xfrm>
          <a:off x="1571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9913" name="Text Box 3">
          <a:extLst>
            <a:ext uri="{FF2B5EF4-FFF2-40B4-BE49-F238E27FC236}">
              <a16:creationId xmlns:a16="http://schemas.microsoft.com/office/drawing/2014/main" id="{00000000-0008-0000-0100-0000B9260000}"/>
            </a:ext>
          </a:extLst>
        </xdr:cNvPr>
        <xdr:cNvSpPr txBox="1">
          <a:spLocks noChangeArrowheads="1"/>
        </xdr:cNvSpPr>
      </xdr:nvSpPr>
      <xdr:spPr bwMode="auto">
        <a:xfrm>
          <a:off x="1571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04775" cy="257175"/>
    <xdr:sp macro="" textlink="">
      <xdr:nvSpPr>
        <xdr:cNvPr id="9914" name="Text Box 4">
          <a:extLst>
            <a:ext uri="{FF2B5EF4-FFF2-40B4-BE49-F238E27FC236}">
              <a16:creationId xmlns:a16="http://schemas.microsoft.com/office/drawing/2014/main" id="{00000000-0008-0000-0100-0000BA260000}"/>
            </a:ext>
          </a:extLst>
        </xdr:cNvPr>
        <xdr:cNvSpPr txBox="1">
          <a:spLocks noChangeArrowheads="1"/>
        </xdr:cNvSpPr>
      </xdr:nvSpPr>
      <xdr:spPr bwMode="auto">
        <a:xfrm>
          <a:off x="1571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895350</xdr:colOff>
      <xdr:row>7</xdr:row>
      <xdr:rowOff>68580</xdr:rowOff>
    </xdr:from>
    <xdr:ext cx="104775" cy="257175"/>
    <xdr:sp macro="" textlink="">
      <xdr:nvSpPr>
        <xdr:cNvPr id="9915" name="Text Box 16">
          <a:extLst>
            <a:ext uri="{FF2B5EF4-FFF2-40B4-BE49-F238E27FC236}">
              <a16:creationId xmlns:a16="http://schemas.microsoft.com/office/drawing/2014/main" id="{00000000-0008-0000-0100-0000BB260000}"/>
            </a:ext>
          </a:extLst>
        </xdr:cNvPr>
        <xdr:cNvSpPr txBox="1">
          <a:spLocks noChangeArrowheads="1"/>
        </xdr:cNvSpPr>
      </xdr:nvSpPr>
      <xdr:spPr bwMode="auto">
        <a:xfrm>
          <a:off x="2466975" y="3307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16" name="Text Box 1">
          <a:extLst>
            <a:ext uri="{FF2B5EF4-FFF2-40B4-BE49-F238E27FC236}">
              <a16:creationId xmlns:a16="http://schemas.microsoft.com/office/drawing/2014/main" id="{00000000-0008-0000-0100-0000BC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17" name="Text Box 2">
          <a:extLst>
            <a:ext uri="{FF2B5EF4-FFF2-40B4-BE49-F238E27FC236}">
              <a16:creationId xmlns:a16="http://schemas.microsoft.com/office/drawing/2014/main" id="{00000000-0008-0000-0100-0000BD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18" name="Text Box 3">
          <a:extLst>
            <a:ext uri="{FF2B5EF4-FFF2-40B4-BE49-F238E27FC236}">
              <a16:creationId xmlns:a16="http://schemas.microsoft.com/office/drawing/2014/main" id="{00000000-0008-0000-0100-0000BE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19" name="Text Box 4">
          <a:extLst>
            <a:ext uri="{FF2B5EF4-FFF2-40B4-BE49-F238E27FC236}">
              <a16:creationId xmlns:a16="http://schemas.microsoft.com/office/drawing/2014/main" id="{00000000-0008-0000-0100-0000BF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20" name="Text Box 5">
          <a:extLst>
            <a:ext uri="{FF2B5EF4-FFF2-40B4-BE49-F238E27FC236}">
              <a16:creationId xmlns:a16="http://schemas.microsoft.com/office/drawing/2014/main" id="{00000000-0008-0000-0100-0000C0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9921" name="Text Box 16">
          <a:extLst>
            <a:ext uri="{FF2B5EF4-FFF2-40B4-BE49-F238E27FC236}">
              <a16:creationId xmlns:a16="http://schemas.microsoft.com/office/drawing/2014/main" id="{00000000-0008-0000-0100-0000C1260000}"/>
            </a:ext>
          </a:extLst>
        </xdr:cNvPr>
        <xdr:cNvSpPr txBox="1">
          <a:spLocks noChangeArrowheads="1"/>
        </xdr:cNvSpPr>
      </xdr:nvSpPr>
      <xdr:spPr bwMode="auto">
        <a:xfrm>
          <a:off x="1943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22" name="Text Box 1">
          <a:extLst>
            <a:ext uri="{FF2B5EF4-FFF2-40B4-BE49-F238E27FC236}">
              <a16:creationId xmlns:a16="http://schemas.microsoft.com/office/drawing/2014/main" id="{00000000-0008-0000-0100-0000C2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23" name="Text Box 2">
          <a:extLst>
            <a:ext uri="{FF2B5EF4-FFF2-40B4-BE49-F238E27FC236}">
              <a16:creationId xmlns:a16="http://schemas.microsoft.com/office/drawing/2014/main" id="{00000000-0008-0000-0100-0000C3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24" name="Text Box 3">
          <a:extLst>
            <a:ext uri="{FF2B5EF4-FFF2-40B4-BE49-F238E27FC236}">
              <a16:creationId xmlns:a16="http://schemas.microsoft.com/office/drawing/2014/main" id="{00000000-0008-0000-0100-0000C4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25" name="Text Box 4">
          <a:extLst>
            <a:ext uri="{FF2B5EF4-FFF2-40B4-BE49-F238E27FC236}">
              <a16:creationId xmlns:a16="http://schemas.microsoft.com/office/drawing/2014/main" id="{00000000-0008-0000-0100-0000C5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9926" name="Text Box 16">
          <a:extLst>
            <a:ext uri="{FF2B5EF4-FFF2-40B4-BE49-F238E27FC236}">
              <a16:creationId xmlns:a16="http://schemas.microsoft.com/office/drawing/2014/main" id="{00000000-0008-0000-0100-0000C6260000}"/>
            </a:ext>
          </a:extLst>
        </xdr:cNvPr>
        <xdr:cNvSpPr txBox="1">
          <a:spLocks noChangeArrowheads="1"/>
        </xdr:cNvSpPr>
      </xdr:nvSpPr>
      <xdr:spPr bwMode="auto">
        <a:xfrm>
          <a:off x="1943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27" name="Text Box 1">
          <a:extLst>
            <a:ext uri="{FF2B5EF4-FFF2-40B4-BE49-F238E27FC236}">
              <a16:creationId xmlns:a16="http://schemas.microsoft.com/office/drawing/2014/main" id="{00000000-0008-0000-0100-0000C7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28" name="Text Box 2">
          <a:extLst>
            <a:ext uri="{FF2B5EF4-FFF2-40B4-BE49-F238E27FC236}">
              <a16:creationId xmlns:a16="http://schemas.microsoft.com/office/drawing/2014/main" id="{00000000-0008-0000-0100-0000C8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29" name="Text Box 3">
          <a:extLst>
            <a:ext uri="{FF2B5EF4-FFF2-40B4-BE49-F238E27FC236}">
              <a16:creationId xmlns:a16="http://schemas.microsoft.com/office/drawing/2014/main" id="{00000000-0008-0000-0100-0000C9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30" name="Text Box 4">
          <a:extLst>
            <a:ext uri="{FF2B5EF4-FFF2-40B4-BE49-F238E27FC236}">
              <a16:creationId xmlns:a16="http://schemas.microsoft.com/office/drawing/2014/main" id="{00000000-0008-0000-0100-0000CA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31" name="Text Box 5">
          <a:extLst>
            <a:ext uri="{FF2B5EF4-FFF2-40B4-BE49-F238E27FC236}">
              <a16:creationId xmlns:a16="http://schemas.microsoft.com/office/drawing/2014/main" id="{00000000-0008-0000-0100-0000CB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17</xdr:row>
      <xdr:rowOff>28575</xdr:rowOff>
    </xdr:from>
    <xdr:ext cx="104775" cy="257175"/>
    <xdr:sp macro="" textlink="">
      <xdr:nvSpPr>
        <xdr:cNvPr id="9932" name="Text Box 16">
          <a:extLst>
            <a:ext uri="{FF2B5EF4-FFF2-40B4-BE49-F238E27FC236}">
              <a16:creationId xmlns:a16="http://schemas.microsoft.com/office/drawing/2014/main" id="{00000000-0008-0000-0100-0000CC260000}"/>
            </a:ext>
          </a:extLst>
        </xdr:cNvPr>
        <xdr:cNvSpPr txBox="1">
          <a:spLocks noChangeArrowheads="1"/>
        </xdr:cNvSpPr>
      </xdr:nvSpPr>
      <xdr:spPr bwMode="auto">
        <a:xfrm>
          <a:off x="210638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15</xdr:row>
      <xdr:rowOff>163286</xdr:rowOff>
    </xdr:from>
    <xdr:ext cx="104775" cy="257175"/>
    <xdr:sp macro="" textlink="">
      <xdr:nvSpPr>
        <xdr:cNvPr id="9933" name="Text Box 3">
          <a:extLst>
            <a:ext uri="{FF2B5EF4-FFF2-40B4-BE49-F238E27FC236}">
              <a16:creationId xmlns:a16="http://schemas.microsoft.com/office/drawing/2014/main" id="{00000000-0008-0000-0100-0000CD260000}"/>
            </a:ext>
          </a:extLst>
        </xdr:cNvPr>
        <xdr:cNvSpPr txBox="1">
          <a:spLocks noChangeArrowheads="1"/>
        </xdr:cNvSpPr>
      </xdr:nvSpPr>
      <xdr:spPr bwMode="auto">
        <a:xfrm>
          <a:off x="1504950" y="13062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105985</xdr:colOff>
      <xdr:row>17</xdr:row>
      <xdr:rowOff>96307</xdr:rowOff>
    </xdr:from>
    <xdr:ext cx="104775" cy="257175"/>
    <xdr:sp macro="" textlink="">
      <xdr:nvSpPr>
        <xdr:cNvPr id="9934" name="Text Box 16">
          <a:extLst>
            <a:ext uri="{FF2B5EF4-FFF2-40B4-BE49-F238E27FC236}">
              <a16:creationId xmlns:a16="http://schemas.microsoft.com/office/drawing/2014/main" id="{00000000-0008-0000-0100-0000CE260000}"/>
            </a:ext>
          </a:extLst>
        </xdr:cNvPr>
        <xdr:cNvSpPr txBox="1">
          <a:spLocks noChangeArrowheads="1"/>
        </xdr:cNvSpPr>
      </xdr:nvSpPr>
      <xdr:spPr bwMode="auto">
        <a:xfrm>
          <a:off x="1677610" y="142980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35" name="Text Box 1">
          <a:extLst>
            <a:ext uri="{FF2B5EF4-FFF2-40B4-BE49-F238E27FC236}">
              <a16:creationId xmlns:a16="http://schemas.microsoft.com/office/drawing/2014/main" id="{00000000-0008-0000-0100-0000CF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36" name="Text Box 2">
          <a:extLst>
            <a:ext uri="{FF2B5EF4-FFF2-40B4-BE49-F238E27FC236}">
              <a16:creationId xmlns:a16="http://schemas.microsoft.com/office/drawing/2014/main" id="{00000000-0008-0000-0100-0000D0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37" name="Text Box 3">
          <a:extLst>
            <a:ext uri="{FF2B5EF4-FFF2-40B4-BE49-F238E27FC236}">
              <a16:creationId xmlns:a16="http://schemas.microsoft.com/office/drawing/2014/main" id="{00000000-0008-0000-0100-0000D1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38" name="Text Box 4">
          <a:extLst>
            <a:ext uri="{FF2B5EF4-FFF2-40B4-BE49-F238E27FC236}">
              <a16:creationId xmlns:a16="http://schemas.microsoft.com/office/drawing/2014/main" id="{00000000-0008-0000-0100-0000D2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39" name="Text Box 1">
          <a:extLst>
            <a:ext uri="{FF2B5EF4-FFF2-40B4-BE49-F238E27FC236}">
              <a16:creationId xmlns:a16="http://schemas.microsoft.com/office/drawing/2014/main" id="{00000000-0008-0000-0100-0000D3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40" name="Text Box 2">
          <a:extLst>
            <a:ext uri="{FF2B5EF4-FFF2-40B4-BE49-F238E27FC236}">
              <a16:creationId xmlns:a16="http://schemas.microsoft.com/office/drawing/2014/main" id="{00000000-0008-0000-0100-0000D4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41" name="Text Box 3">
          <a:extLst>
            <a:ext uri="{FF2B5EF4-FFF2-40B4-BE49-F238E27FC236}">
              <a16:creationId xmlns:a16="http://schemas.microsoft.com/office/drawing/2014/main" id="{00000000-0008-0000-0100-0000D5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42" name="Text Box 4">
          <a:extLst>
            <a:ext uri="{FF2B5EF4-FFF2-40B4-BE49-F238E27FC236}">
              <a16:creationId xmlns:a16="http://schemas.microsoft.com/office/drawing/2014/main" id="{00000000-0008-0000-0100-0000D6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43" name="Text Box 5">
          <a:extLst>
            <a:ext uri="{FF2B5EF4-FFF2-40B4-BE49-F238E27FC236}">
              <a16:creationId xmlns:a16="http://schemas.microsoft.com/office/drawing/2014/main" id="{00000000-0008-0000-0100-0000D7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44" name="Text Box 6">
          <a:extLst>
            <a:ext uri="{FF2B5EF4-FFF2-40B4-BE49-F238E27FC236}">
              <a16:creationId xmlns:a16="http://schemas.microsoft.com/office/drawing/2014/main" id="{00000000-0008-0000-0100-0000D8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17</xdr:row>
      <xdr:rowOff>28575</xdr:rowOff>
    </xdr:from>
    <xdr:ext cx="104775" cy="257175"/>
    <xdr:sp macro="" textlink="">
      <xdr:nvSpPr>
        <xdr:cNvPr id="9945" name="Text Box 16">
          <a:extLst>
            <a:ext uri="{FF2B5EF4-FFF2-40B4-BE49-F238E27FC236}">
              <a16:creationId xmlns:a16="http://schemas.microsoft.com/office/drawing/2014/main" id="{00000000-0008-0000-0100-0000D9260000}"/>
            </a:ext>
          </a:extLst>
        </xdr:cNvPr>
        <xdr:cNvSpPr txBox="1">
          <a:spLocks noChangeArrowheads="1"/>
        </xdr:cNvSpPr>
      </xdr:nvSpPr>
      <xdr:spPr bwMode="auto">
        <a:xfrm>
          <a:off x="2757828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9946" name="Text Box 16">
          <a:extLst>
            <a:ext uri="{FF2B5EF4-FFF2-40B4-BE49-F238E27FC236}">
              <a16:creationId xmlns:a16="http://schemas.microsoft.com/office/drawing/2014/main" id="{00000000-0008-0000-0100-0000DA260000}"/>
            </a:ext>
          </a:extLst>
        </xdr:cNvPr>
        <xdr:cNvSpPr txBox="1">
          <a:spLocks noChangeArrowheads="1"/>
        </xdr:cNvSpPr>
      </xdr:nvSpPr>
      <xdr:spPr bwMode="auto">
        <a:xfrm>
          <a:off x="1943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10</xdr:row>
      <xdr:rowOff>180294</xdr:rowOff>
    </xdr:from>
    <xdr:ext cx="104775" cy="257175"/>
    <xdr:sp macro="" textlink="">
      <xdr:nvSpPr>
        <xdr:cNvPr id="9947" name="Text Box 5">
          <a:extLst>
            <a:ext uri="{FF2B5EF4-FFF2-40B4-BE49-F238E27FC236}">
              <a16:creationId xmlns:a16="http://schemas.microsoft.com/office/drawing/2014/main" id="{00000000-0008-0000-0100-0000DB260000}"/>
            </a:ext>
          </a:extLst>
        </xdr:cNvPr>
        <xdr:cNvSpPr txBox="1">
          <a:spLocks noChangeArrowheads="1"/>
        </xdr:cNvSpPr>
      </xdr:nvSpPr>
      <xdr:spPr bwMode="auto">
        <a:xfrm>
          <a:off x="159033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48" name="Text Box 1">
          <a:extLst>
            <a:ext uri="{FF2B5EF4-FFF2-40B4-BE49-F238E27FC236}">
              <a16:creationId xmlns:a16="http://schemas.microsoft.com/office/drawing/2014/main" id="{00000000-0008-0000-0100-0000DC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49" name="Text Box 2">
          <a:extLst>
            <a:ext uri="{FF2B5EF4-FFF2-40B4-BE49-F238E27FC236}">
              <a16:creationId xmlns:a16="http://schemas.microsoft.com/office/drawing/2014/main" id="{00000000-0008-0000-0100-0000DD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50" name="Text Box 3">
          <a:extLst>
            <a:ext uri="{FF2B5EF4-FFF2-40B4-BE49-F238E27FC236}">
              <a16:creationId xmlns:a16="http://schemas.microsoft.com/office/drawing/2014/main" id="{00000000-0008-0000-0100-0000DE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51" name="Text Box 4">
          <a:extLst>
            <a:ext uri="{FF2B5EF4-FFF2-40B4-BE49-F238E27FC236}">
              <a16:creationId xmlns:a16="http://schemas.microsoft.com/office/drawing/2014/main" id="{00000000-0008-0000-0100-0000DF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52" name="Text Box 5">
          <a:extLst>
            <a:ext uri="{FF2B5EF4-FFF2-40B4-BE49-F238E27FC236}">
              <a16:creationId xmlns:a16="http://schemas.microsoft.com/office/drawing/2014/main" id="{00000000-0008-0000-0100-0000E0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53" name="Text Box 1">
          <a:extLst>
            <a:ext uri="{FF2B5EF4-FFF2-40B4-BE49-F238E27FC236}">
              <a16:creationId xmlns:a16="http://schemas.microsoft.com/office/drawing/2014/main" id="{00000000-0008-0000-0100-0000E1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54" name="Text Box 2">
          <a:extLst>
            <a:ext uri="{FF2B5EF4-FFF2-40B4-BE49-F238E27FC236}">
              <a16:creationId xmlns:a16="http://schemas.microsoft.com/office/drawing/2014/main" id="{00000000-0008-0000-0100-0000E2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55" name="Text Box 3">
          <a:extLst>
            <a:ext uri="{FF2B5EF4-FFF2-40B4-BE49-F238E27FC236}">
              <a16:creationId xmlns:a16="http://schemas.microsoft.com/office/drawing/2014/main" id="{00000000-0008-0000-0100-0000E3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56" name="Text Box 4">
          <a:extLst>
            <a:ext uri="{FF2B5EF4-FFF2-40B4-BE49-F238E27FC236}">
              <a16:creationId xmlns:a16="http://schemas.microsoft.com/office/drawing/2014/main" id="{00000000-0008-0000-0100-0000E426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430326</xdr:colOff>
      <xdr:row>11</xdr:row>
      <xdr:rowOff>95251</xdr:rowOff>
    </xdr:from>
    <xdr:ext cx="104775" cy="257175"/>
    <xdr:sp macro="" textlink="">
      <xdr:nvSpPr>
        <xdr:cNvPr id="9957" name="Text Box 7">
          <a:extLst>
            <a:ext uri="{FF2B5EF4-FFF2-40B4-BE49-F238E27FC236}">
              <a16:creationId xmlns:a16="http://schemas.microsoft.com/office/drawing/2014/main" id="{00000000-0008-0000-0100-0000E5260000}"/>
            </a:ext>
          </a:extLst>
        </xdr:cNvPr>
        <xdr:cNvSpPr txBox="1">
          <a:spLocks noChangeArrowheads="1"/>
        </xdr:cNvSpPr>
      </xdr:nvSpPr>
      <xdr:spPr bwMode="auto">
        <a:xfrm>
          <a:off x="2001951" y="2762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958" name="Text Box 1">
          <a:extLst>
            <a:ext uri="{FF2B5EF4-FFF2-40B4-BE49-F238E27FC236}">
              <a16:creationId xmlns:a16="http://schemas.microsoft.com/office/drawing/2014/main" id="{00000000-0008-0000-0100-0000E626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959" name="Text Box 2">
          <a:extLst>
            <a:ext uri="{FF2B5EF4-FFF2-40B4-BE49-F238E27FC236}">
              <a16:creationId xmlns:a16="http://schemas.microsoft.com/office/drawing/2014/main" id="{00000000-0008-0000-0100-0000E726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960" name="Text Box 3">
          <a:extLst>
            <a:ext uri="{FF2B5EF4-FFF2-40B4-BE49-F238E27FC236}">
              <a16:creationId xmlns:a16="http://schemas.microsoft.com/office/drawing/2014/main" id="{00000000-0008-0000-0100-0000E826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13607</xdr:colOff>
      <xdr:row>17</xdr:row>
      <xdr:rowOff>122465</xdr:rowOff>
    </xdr:from>
    <xdr:ext cx="104775" cy="257175"/>
    <xdr:sp macro="" textlink="">
      <xdr:nvSpPr>
        <xdr:cNvPr id="9961" name="Text Box 3">
          <a:extLst>
            <a:ext uri="{FF2B5EF4-FFF2-40B4-BE49-F238E27FC236}">
              <a16:creationId xmlns:a16="http://schemas.microsoft.com/office/drawing/2014/main" id="{00000000-0008-0000-0100-0000E9260000}"/>
            </a:ext>
          </a:extLst>
        </xdr:cNvPr>
        <xdr:cNvSpPr txBox="1">
          <a:spLocks noChangeArrowheads="1"/>
        </xdr:cNvSpPr>
      </xdr:nvSpPr>
      <xdr:spPr bwMode="auto">
        <a:xfrm>
          <a:off x="1585232" y="1455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962" name="Text Box 1">
          <a:extLst>
            <a:ext uri="{FF2B5EF4-FFF2-40B4-BE49-F238E27FC236}">
              <a16:creationId xmlns:a16="http://schemas.microsoft.com/office/drawing/2014/main" id="{00000000-0008-0000-0100-0000EA26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963" name="Text Box 2">
          <a:extLst>
            <a:ext uri="{FF2B5EF4-FFF2-40B4-BE49-F238E27FC236}">
              <a16:creationId xmlns:a16="http://schemas.microsoft.com/office/drawing/2014/main" id="{00000000-0008-0000-0100-0000EB26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964" name="Text Box 3">
          <a:extLst>
            <a:ext uri="{FF2B5EF4-FFF2-40B4-BE49-F238E27FC236}">
              <a16:creationId xmlns:a16="http://schemas.microsoft.com/office/drawing/2014/main" id="{00000000-0008-0000-0100-0000EC26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965" name="Text Box 4">
          <a:extLst>
            <a:ext uri="{FF2B5EF4-FFF2-40B4-BE49-F238E27FC236}">
              <a16:creationId xmlns:a16="http://schemas.microsoft.com/office/drawing/2014/main" id="{00000000-0008-0000-0100-0000ED26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966" name="Text Box 5">
          <a:extLst>
            <a:ext uri="{FF2B5EF4-FFF2-40B4-BE49-F238E27FC236}">
              <a16:creationId xmlns:a16="http://schemas.microsoft.com/office/drawing/2014/main" id="{00000000-0008-0000-0100-0000EE26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967" name="Text Box 6">
          <a:extLst>
            <a:ext uri="{FF2B5EF4-FFF2-40B4-BE49-F238E27FC236}">
              <a16:creationId xmlns:a16="http://schemas.microsoft.com/office/drawing/2014/main" id="{00000000-0008-0000-0100-0000EF26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10</xdr:row>
      <xdr:rowOff>28575</xdr:rowOff>
    </xdr:from>
    <xdr:ext cx="104775" cy="257175"/>
    <xdr:sp macro="" textlink="">
      <xdr:nvSpPr>
        <xdr:cNvPr id="9968" name="Text Box 16">
          <a:extLst>
            <a:ext uri="{FF2B5EF4-FFF2-40B4-BE49-F238E27FC236}">
              <a16:creationId xmlns:a16="http://schemas.microsoft.com/office/drawing/2014/main" id="{00000000-0008-0000-0100-0000F0260000}"/>
            </a:ext>
          </a:extLst>
        </xdr:cNvPr>
        <xdr:cNvSpPr txBox="1">
          <a:spLocks noChangeArrowheads="1"/>
        </xdr:cNvSpPr>
      </xdr:nvSpPr>
      <xdr:spPr bwMode="auto">
        <a:xfrm>
          <a:off x="1943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969" name="Text Box 1">
          <a:extLst>
            <a:ext uri="{FF2B5EF4-FFF2-40B4-BE49-F238E27FC236}">
              <a16:creationId xmlns:a16="http://schemas.microsoft.com/office/drawing/2014/main" id="{00000000-0008-0000-0100-0000F126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970" name="Text Box 2">
          <a:extLst>
            <a:ext uri="{FF2B5EF4-FFF2-40B4-BE49-F238E27FC236}">
              <a16:creationId xmlns:a16="http://schemas.microsoft.com/office/drawing/2014/main" id="{00000000-0008-0000-0100-0000F226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971" name="Text Box 3">
          <a:extLst>
            <a:ext uri="{FF2B5EF4-FFF2-40B4-BE49-F238E27FC236}">
              <a16:creationId xmlns:a16="http://schemas.microsoft.com/office/drawing/2014/main" id="{00000000-0008-0000-0100-0000F326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972" name="Text Box 4">
          <a:extLst>
            <a:ext uri="{FF2B5EF4-FFF2-40B4-BE49-F238E27FC236}">
              <a16:creationId xmlns:a16="http://schemas.microsoft.com/office/drawing/2014/main" id="{00000000-0008-0000-0100-0000F426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973" name="Text Box 5">
          <a:extLst>
            <a:ext uri="{FF2B5EF4-FFF2-40B4-BE49-F238E27FC236}">
              <a16:creationId xmlns:a16="http://schemas.microsoft.com/office/drawing/2014/main" id="{00000000-0008-0000-0100-0000F526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974" name="Text Box 1">
          <a:extLst>
            <a:ext uri="{FF2B5EF4-FFF2-40B4-BE49-F238E27FC236}">
              <a16:creationId xmlns:a16="http://schemas.microsoft.com/office/drawing/2014/main" id="{00000000-0008-0000-0100-0000F626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975" name="Text Box 2">
          <a:extLst>
            <a:ext uri="{FF2B5EF4-FFF2-40B4-BE49-F238E27FC236}">
              <a16:creationId xmlns:a16="http://schemas.microsoft.com/office/drawing/2014/main" id="{00000000-0008-0000-0100-0000F726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976" name="Text Box 3">
          <a:extLst>
            <a:ext uri="{FF2B5EF4-FFF2-40B4-BE49-F238E27FC236}">
              <a16:creationId xmlns:a16="http://schemas.microsoft.com/office/drawing/2014/main" id="{00000000-0008-0000-0100-0000F826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977" name="Text Box 1">
          <a:extLst>
            <a:ext uri="{FF2B5EF4-FFF2-40B4-BE49-F238E27FC236}">
              <a16:creationId xmlns:a16="http://schemas.microsoft.com/office/drawing/2014/main" id="{00000000-0008-0000-0100-0000F926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9978" name="Text Box 16">
          <a:extLst>
            <a:ext uri="{FF2B5EF4-FFF2-40B4-BE49-F238E27FC236}">
              <a16:creationId xmlns:a16="http://schemas.microsoft.com/office/drawing/2014/main" id="{00000000-0008-0000-0100-0000FA260000}"/>
            </a:ext>
          </a:extLst>
        </xdr:cNvPr>
        <xdr:cNvSpPr txBox="1">
          <a:spLocks noChangeArrowheads="1"/>
        </xdr:cNvSpPr>
      </xdr:nvSpPr>
      <xdr:spPr bwMode="auto">
        <a:xfrm>
          <a:off x="1943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9979" name="Text Box 5">
          <a:extLst>
            <a:ext uri="{FF2B5EF4-FFF2-40B4-BE49-F238E27FC236}">
              <a16:creationId xmlns:a16="http://schemas.microsoft.com/office/drawing/2014/main" id="{00000000-0008-0000-0100-0000FB260000}"/>
            </a:ext>
          </a:extLst>
        </xdr:cNvPr>
        <xdr:cNvSpPr txBox="1">
          <a:spLocks noChangeArrowheads="1"/>
        </xdr:cNvSpPr>
      </xdr:nvSpPr>
      <xdr:spPr bwMode="auto">
        <a:xfrm>
          <a:off x="1564482" y="1404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9980" name="Text Box 16">
          <a:extLst>
            <a:ext uri="{FF2B5EF4-FFF2-40B4-BE49-F238E27FC236}">
              <a16:creationId xmlns:a16="http://schemas.microsoft.com/office/drawing/2014/main" id="{00000000-0008-0000-0100-0000FC260000}"/>
            </a:ext>
          </a:extLst>
        </xdr:cNvPr>
        <xdr:cNvSpPr txBox="1">
          <a:spLocks noChangeArrowheads="1"/>
        </xdr:cNvSpPr>
      </xdr:nvSpPr>
      <xdr:spPr bwMode="auto">
        <a:xfrm>
          <a:off x="1943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9981" name="Text Box 5">
          <a:extLst>
            <a:ext uri="{FF2B5EF4-FFF2-40B4-BE49-F238E27FC236}">
              <a16:creationId xmlns:a16="http://schemas.microsoft.com/office/drawing/2014/main" id="{00000000-0008-0000-0100-0000FD260000}"/>
            </a:ext>
          </a:extLst>
        </xdr:cNvPr>
        <xdr:cNvSpPr txBox="1">
          <a:spLocks noChangeArrowheads="1"/>
        </xdr:cNvSpPr>
      </xdr:nvSpPr>
      <xdr:spPr bwMode="auto">
        <a:xfrm>
          <a:off x="1564482" y="1404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982" name="Text Box 1">
          <a:extLst>
            <a:ext uri="{FF2B5EF4-FFF2-40B4-BE49-F238E27FC236}">
              <a16:creationId xmlns:a16="http://schemas.microsoft.com/office/drawing/2014/main" id="{00000000-0008-0000-0100-0000FE26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983" name="Text Box 2">
          <a:extLst>
            <a:ext uri="{FF2B5EF4-FFF2-40B4-BE49-F238E27FC236}">
              <a16:creationId xmlns:a16="http://schemas.microsoft.com/office/drawing/2014/main" id="{00000000-0008-0000-0100-0000FF26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984" name="Text Box 3">
          <a:extLst>
            <a:ext uri="{FF2B5EF4-FFF2-40B4-BE49-F238E27FC236}">
              <a16:creationId xmlns:a16="http://schemas.microsoft.com/office/drawing/2014/main" id="{00000000-0008-0000-0100-000000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985" name="Text Box 4">
          <a:extLst>
            <a:ext uri="{FF2B5EF4-FFF2-40B4-BE49-F238E27FC236}">
              <a16:creationId xmlns:a16="http://schemas.microsoft.com/office/drawing/2014/main" id="{00000000-0008-0000-0100-000001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986" name="Text Box 5">
          <a:extLst>
            <a:ext uri="{FF2B5EF4-FFF2-40B4-BE49-F238E27FC236}">
              <a16:creationId xmlns:a16="http://schemas.microsoft.com/office/drawing/2014/main" id="{00000000-0008-0000-0100-000002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987" name="Text Box 1">
          <a:extLst>
            <a:ext uri="{FF2B5EF4-FFF2-40B4-BE49-F238E27FC236}">
              <a16:creationId xmlns:a16="http://schemas.microsoft.com/office/drawing/2014/main" id="{00000000-0008-0000-0100-000003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988" name="Text Box 2">
          <a:extLst>
            <a:ext uri="{FF2B5EF4-FFF2-40B4-BE49-F238E27FC236}">
              <a16:creationId xmlns:a16="http://schemas.microsoft.com/office/drawing/2014/main" id="{00000000-0008-0000-0100-000004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989" name="Text Box 3">
          <a:extLst>
            <a:ext uri="{FF2B5EF4-FFF2-40B4-BE49-F238E27FC236}">
              <a16:creationId xmlns:a16="http://schemas.microsoft.com/office/drawing/2014/main" id="{00000000-0008-0000-0100-000005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9990" name="Text Box 4">
          <a:extLst>
            <a:ext uri="{FF2B5EF4-FFF2-40B4-BE49-F238E27FC236}">
              <a16:creationId xmlns:a16="http://schemas.microsoft.com/office/drawing/2014/main" id="{00000000-0008-0000-0100-000006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91" name="Text Box 1">
          <a:extLst>
            <a:ext uri="{FF2B5EF4-FFF2-40B4-BE49-F238E27FC236}">
              <a16:creationId xmlns:a16="http://schemas.microsoft.com/office/drawing/2014/main" id="{00000000-0008-0000-0100-000007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92" name="Text Box 2">
          <a:extLst>
            <a:ext uri="{FF2B5EF4-FFF2-40B4-BE49-F238E27FC236}">
              <a16:creationId xmlns:a16="http://schemas.microsoft.com/office/drawing/2014/main" id="{00000000-0008-0000-0100-000008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93" name="Text Box 3">
          <a:extLst>
            <a:ext uri="{FF2B5EF4-FFF2-40B4-BE49-F238E27FC236}">
              <a16:creationId xmlns:a16="http://schemas.microsoft.com/office/drawing/2014/main" id="{00000000-0008-0000-0100-000009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94" name="Text Box 4">
          <a:extLst>
            <a:ext uri="{FF2B5EF4-FFF2-40B4-BE49-F238E27FC236}">
              <a16:creationId xmlns:a16="http://schemas.microsoft.com/office/drawing/2014/main" id="{00000000-0008-0000-0100-00000A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9995" name="Text Box 5">
          <a:extLst>
            <a:ext uri="{FF2B5EF4-FFF2-40B4-BE49-F238E27FC236}">
              <a16:creationId xmlns:a16="http://schemas.microsoft.com/office/drawing/2014/main" id="{00000000-0008-0000-0100-00000B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996" name="Text Box 1">
          <a:extLst>
            <a:ext uri="{FF2B5EF4-FFF2-40B4-BE49-F238E27FC236}">
              <a16:creationId xmlns:a16="http://schemas.microsoft.com/office/drawing/2014/main" id="{00000000-0008-0000-0100-00000C27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997" name="Text Box 2">
          <a:extLst>
            <a:ext uri="{FF2B5EF4-FFF2-40B4-BE49-F238E27FC236}">
              <a16:creationId xmlns:a16="http://schemas.microsoft.com/office/drawing/2014/main" id="{00000000-0008-0000-0100-00000D27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998" name="Text Box 3">
          <a:extLst>
            <a:ext uri="{FF2B5EF4-FFF2-40B4-BE49-F238E27FC236}">
              <a16:creationId xmlns:a16="http://schemas.microsoft.com/office/drawing/2014/main" id="{00000000-0008-0000-0100-00000E27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999" name="Text Box 4">
          <a:extLst>
            <a:ext uri="{FF2B5EF4-FFF2-40B4-BE49-F238E27FC236}">
              <a16:creationId xmlns:a16="http://schemas.microsoft.com/office/drawing/2014/main" id="{00000000-0008-0000-0100-00000F27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0000" name="Text Box 5">
          <a:extLst>
            <a:ext uri="{FF2B5EF4-FFF2-40B4-BE49-F238E27FC236}">
              <a16:creationId xmlns:a16="http://schemas.microsoft.com/office/drawing/2014/main" id="{00000000-0008-0000-0100-00001027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10001" name="Text Box 1">
          <a:extLst>
            <a:ext uri="{FF2B5EF4-FFF2-40B4-BE49-F238E27FC236}">
              <a16:creationId xmlns:a16="http://schemas.microsoft.com/office/drawing/2014/main" id="{00000000-0008-0000-0100-000011270000}"/>
            </a:ext>
          </a:extLst>
        </xdr:cNvPr>
        <xdr:cNvSpPr txBox="1">
          <a:spLocks noChangeArrowheads="1"/>
        </xdr:cNvSpPr>
      </xdr:nvSpPr>
      <xdr:spPr bwMode="auto">
        <a:xfrm>
          <a:off x="15716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10002" name="Text Box 2">
          <a:extLst>
            <a:ext uri="{FF2B5EF4-FFF2-40B4-BE49-F238E27FC236}">
              <a16:creationId xmlns:a16="http://schemas.microsoft.com/office/drawing/2014/main" id="{00000000-0008-0000-0100-000012270000}"/>
            </a:ext>
          </a:extLst>
        </xdr:cNvPr>
        <xdr:cNvSpPr txBox="1">
          <a:spLocks noChangeArrowheads="1"/>
        </xdr:cNvSpPr>
      </xdr:nvSpPr>
      <xdr:spPr bwMode="auto">
        <a:xfrm>
          <a:off x="15716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10003" name="Text Box 3">
          <a:extLst>
            <a:ext uri="{FF2B5EF4-FFF2-40B4-BE49-F238E27FC236}">
              <a16:creationId xmlns:a16="http://schemas.microsoft.com/office/drawing/2014/main" id="{00000000-0008-0000-0100-000013270000}"/>
            </a:ext>
          </a:extLst>
        </xdr:cNvPr>
        <xdr:cNvSpPr txBox="1">
          <a:spLocks noChangeArrowheads="1"/>
        </xdr:cNvSpPr>
      </xdr:nvSpPr>
      <xdr:spPr bwMode="auto">
        <a:xfrm>
          <a:off x="15716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10004" name="Text Box 4">
          <a:extLst>
            <a:ext uri="{FF2B5EF4-FFF2-40B4-BE49-F238E27FC236}">
              <a16:creationId xmlns:a16="http://schemas.microsoft.com/office/drawing/2014/main" id="{00000000-0008-0000-0100-000014270000}"/>
            </a:ext>
          </a:extLst>
        </xdr:cNvPr>
        <xdr:cNvSpPr txBox="1">
          <a:spLocks noChangeArrowheads="1"/>
        </xdr:cNvSpPr>
      </xdr:nvSpPr>
      <xdr:spPr bwMode="auto">
        <a:xfrm>
          <a:off x="15716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10005" name="Text Box 5">
          <a:extLst>
            <a:ext uri="{FF2B5EF4-FFF2-40B4-BE49-F238E27FC236}">
              <a16:creationId xmlns:a16="http://schemas.microsoft.com/office/drawing/2014/main" id="{00000000-0008-0000-0100-000015270000}"/>
            </a:ext>
          </a:extLst>
        </xdr:cNvPr>
        <xdr:cNvSpPr txBox="1">
          <a:spLocks noChangeArrowheads="1"/>
        </xdr:cNvSpPr>
      </xdr:nvSpPr>
      <xdr:spPr bwMode="auto">
        <a:xfrm>
          <a:off x="15716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10006" name="Text Box 6">
          <a:extLst>
            <a:ext uri="{FF2B5EF4-FFF2-40B4-BE49-F238E27FC236}">
              <a16:creationId xmlns:a16="http://schemas.microsoft.com/office/drawing/2014/main" id="{00000000-0008-0000-0100-000016270000}"/>
            </a:ext>
          </a:extLst>
        </xdr:cNvPr>
        <xdr:cNvSpPr txBox="1">
          <a:spLocks noChangeArrowheads="1"/>
        </xdr:cNvSpPr>
      </xdr:nvSpPr>
      <xdr:spPr bwMode="auto">
        <a:xfrm>
          <a:off x="15716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07" name="Text Box 1">
          <a:extLst>
            <a:ext uri="{FF2B5EF4-FFF2-40B4-BE49-F238E27FC236}">
              <a16:creationId xmlns:a16="http://schemas.microsoft.com/office/drawing/2014/main" id="{00000000-0008-0000-0100-000017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08" name="Text Box 2">
          <a:extLst>
            <a:ext uri="{FF2B5EF4-FFF2-40B4-BE49-F238E27FC236}">
              <a16:creationId xmlns:a16="http://schemas.microsoft.com/office/drawing/2014/main" id="{00000000-0008-0000-0100-000018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09" name="Text Box 3">
          <a:extLst>
            <a:ext uri="{FF2B5EF4-FFF2-40B4-BE49-F238E27FC236}">
              <a16:creationId xmlns:a16="http://schemas.microsoft.com/office/drawing/2014/main" id="{00000000-0008-0000-0100-000019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10" name="Text Box 4">
          <a:extLst>
            <a:ext uri="{FF2B5EF4-FFF2-40B4-BE49-F238E27FC236}">
              <a16:creationId xmlns:a16="http://schemas.microsoft.com/office/drawing/2014/main" id="{00000000-0008-0000-0100-00001A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11" name="Text Box 5">
          <a:extLst>
            <a:ext uri="{FF2B5EF4-FFF2-40B4-BE49-F238E27FC236}">
              <a16:creationId xmlns:a16="http://schemas.microsoft.com/office/drawing/2014/main" id="{00000000-0008-0000-0100-00001B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10012" name="Text Box 16">
          <a:extLst>
            <a:ext uri="{FF2B5EF4-FFF2-40B4-BE49-F238E27FC236}">
              <a16:creationId xmlns:a16="http://schemas.microsoft.com/office/drawing/2014/main" id="{00000000-0008-0000-0100-00001C270000}"/>
            </a:ext>
          </a:extLst>
        </xdr:cNvPr>
        <xdr:cNvSpPr txBox="1">
          <a:spLocks noChangeArrowheads="1"/>
        </xdr:cNvSpPr>
      </xdr:nvSpPr>
      <xdr:spPr bwMode="auto">
        <a:xfrm>
          <a:off x="1943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13" name="Text Box 1">
          <a:extLst>
            <a:ext uri="{FF2B5EF4-FFF2-40B4-BE49-F238E27FC236}">
              <a16:creationId xmlns:a16="http://schemas.microsoft.com/office/drawing/2014/main" id="{00000000-0008-0000-0100-00001D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14" name="Text Box 2">
          <a:extLst>
            <a:ext uri="{FF2B5EF4-FFF2-40B4-BE49-F238E27FC236}">
              <a16:creationId xmlns:a16="http://schemas.microsoft.com/office/drawing/2014/main" id="{00000000-0008-0000-0100-00001E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15" name="Text Box 3">
          <a:extLst>
            <a:ext uri="{FF2B5EF4-FFF2-40B4-BE49-F238E27FC236}">
              <a16:creationId xmlns:a16="http://schemas.microsoft.com/office/drawing/2014/main" id="{00000000-0008-0000-0100-00001F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16" name="Text Box 4">
          <a:extLst>
            <a:ext uri="{FF2B5EF4-FFF2-40B4-BE49-F238E27FC236}">
              <a16:creationId xmlns:a16="http://schemas.microsoft.com/office/drawing/2014/main" id="{00000000-0008-0000-0100-000020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10017" name="Text Box 16">
          <a:extLst>
            <a:ext uri="{FF2B5EF4-FFF2-40B4-BE49-F238E27FC236}">
              <a16:creationId xmlns:a16="http://schemas.microsoft.com/office/drawing/2014/main" id="{00000000-0008-0000-0100-000021270000}"/>
            </a:ext>
          </a:extLst>
        </xdr:cNvPr>
        <xdr:cNvSpPr txBox="1">
          <a:spLocks noChangeArrowheads="1"/>
        </xdr:cNvSpPr>
      </xdr:nvSpPr>
      <xdr:spPr bwMode="auto">
        <a:xfrm>
          <a:off x="1943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18" name="Text Box 1">
          <a:extLst>
            <a:ext uri="{FF2B5EF4-FFF2-40B4-BE49-F238E27FC236}">
              <a16:creationId xmlns:a16="http://schemas.microsoft.com/office/drawing/2014/main" id="{00000000-0008-0000-0100-000022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19" name="Text Box 2">
          <a:extLst>
            <a:ext uri="{FF2B5EF4-FFF2-40B4-BE49-F238E27FC236}">
              <a16:creationId xmlns:a16="http://schemas.microsoft.com/office/drawing/2014/main" id="{00000000-0008-0000-0100-000023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20" name="Text Box 3">
          <a:extLst>
            <a:ext uri="{FF2B5EF4-FFF2-40B4-BE49-F238E27FC236}">
              <a16:creationId xmlns:a16="http://schemas.microsoft.com/office/drawing/2014/main" id="{00000000-0008-0000-0100-000024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21" name="Text Box 4">
          <a:extLst>
            <a:ext uri="{FF2B5EF4-FFF2-40B4-BE49-F238E27FC236}">
              <a16:creationId xmlns:a16="http://schemas.microsoft.com/office/drawing/2014/main" id="{00000000-0008-0000-0100-000025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22" name="Text Box 5">
          <a:extLst>
            <a:ext uri="{FF2B5EF4-FFF2-40B4-BE49-F238E27FC236}">
              <a16:creationId xmlns:a16="http://schemas.microsoft.com/office/drawing/2014/main" id="{00000000-0008-0000-0100-000026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10023" name="Text Box 16">
          <a:extLst>
            <a:ext uri="{FF2B5EF4-FFF2-40B4-BE49-F238E27FC236}">
              <a16:creationId xmlns:a16="http://schemas.microsoft.com/office/drawing/2014/main" id="{00000000-0008-0000-0100-000027270000}"/>
            </a:ext>
          </a:extLst>
        </xdr:cNvPr>
        <xdr:cNvSpPr txBox="1">
          <a:spLocks noChangeArrowheads="1"/>
        </xdr:cNvSpPr>
      </xdr:nvSpPr>
      <xdr:spPr bwMode="auto">
        <a:xfrm>
          <a:off x="1943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24" name="Text Box 1">
          <a:extLst>
            <a:ext uri="{FF2B5EF4-FFF2-40B4-BE49-F238E27FC236}">
              <a16:creationId xmlns:a16="http://schemas.microsoft.com/office/drawing/2014/main" id="{00000000-0008-0000-0100-000028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25" name="Text Box 2">
          <a:extLst>
            <a:ext uri="{FF2B5EF4-FFF2-40B4-BE49-F238E27FC236}">
              <a16:creationId xmlns:a16="http://schemas.microsoft.com/office/drawing/2014/main" id="{00000000-0008-0000-0100-000029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26" name="Text Box 3">
          <a:extLst>
            <a:ext uri="{FF2B5EF4-FFF2-40B4-BE49-F238E27FC236}">
              <a16:creationId xmlns:a16="http://schemas.microsoft.com/office/drawing/2014/main" id="{00000000-0008-0000-0100-00002A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17</xdr:row>
      <xdr:rowOff>130968</xdr:rowOff>
    </xdr:from>
    <xdr:ext cx="104775" cy="257175"/>
    <xdr:sp macro="" textlink="">
      <xdr:nvSpPr>
        <xdr:cNvPr id="10027" name="Text Box 4">
          <a:extLst>
            <a:ext uri="{FF2B5EF4-FFF2-40B4-BE49-F238E27FC236}">
              <a16:creationId xmlns:a16="http://schemas.microsoft.com/office/drawing/2014/main" id="{00000000-0008-0000-0100-00002B270000}"/>
            </a:ext>
          </a:extLst>
        </xdr:cNvPr>
        <xdr:cNvSpPr txBox="1">
          <a:spLocks noChangeArrowheads="1"/>
        </xdr:cNvSpPr>
      </xdr:nvSpPr>
      <xdr:spPr bwMode="auto">
        <a:xfrm>
          <a:off x="1583531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0028" name="Text Box 1">
          <a:extLst>
            <a:ext uri="{FF2B5EF4-FFF2-40B4-BE49-F238E27FC236}">
              <a16:creationId xmlns:a16="http://schemas.microsoft.com/office/drawing/2014/main" id="{00000000-0008-0000-0100-00002C27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29" name="Text Box 1">
          <a:extLst>
            <a:ext uri="{FF2B5EF4-FFF2-40B4-BE49-F238E27FC236}">
              <a16:creationId xmlns:a16="http://schemas.microsoft.com/office/drawing/2014/main" id="{00000000-0008-0000-0100-00002D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30" name="Text Box 2">
          <a:extLst>
            <a:ext uri="{FF2B5EF4-FFF2-40B4-BE49-F238E27FC236}">
              <a16:creationId xmlns:a16="http://schemas.microsoft.com/office/drawing/2014/main" id="{00000000-0008-0000-0100-00002E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31" name="Text Box 3">
          <a:extLst>
            <a:ext uri="{FF2B5EF4-FFF2-40B4-BE49-F238E27FC236}">
              <a16:creationId xmlns:a16="http://schemas.microsoft.com/office/drawing/2014/main" id="{00000000-0008-0000-0100-00002F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32" name="Text Box 4">
          <a:extLst>
            <a:ext uri="{FF2B5EF4-FFF2-40B4-BE49-F238E27FC236}">
              <a16:creationId xmlns:a16="http://schemas.microsoft.com/office/drawing/2014/main" id="{00000000-0008-0000-0100-000030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33" name="Text Box 5">
          <a:extLst>
            <a:ext uri="{FF2B5EF4-FFF2-40B4-BE49-F238E27FC236}">
              <a16:creationId xmlns:a16="http://schemas.microsoft.com/office/drawing/2014/main" id="{00000000-0008-0000-0100-000031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10034" name="Text Box 16">
          <a:extLst>
            <a:ext uri="{FF2B5EF4-FFF2-40B4-BE49-F238E27FC236}">
              <a16:creationId xmlns:a16="http://schemas.microsoft.com/office/drawing/2014/main" id="{00000000-0008-0000-0100-000032270000}"/>
            </a:ext>
          </a:extLst>
        </xdr:cNvPr>
        <xdr:cNvSpPr txBox="1">
          <a:spLocks noChangeArrowheads="1"/>
        </xdr:cNvSpPr>
      </xdr:nvSpPr>
      <xdr:spPr bwMode="auto">
        <a:xfrm>
          <a:off x="1943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35" name="Text Box 1">
          <a:extLst>
            <a:ext uri="{FF2B5EF4-FFF2-40B4-BE49-F238E27FC236}">
              <a16:creationId xmlns:a16="http://schemas.microsoft.com/office/drawing/2014/main" id="{00000000-0008-0000-0100-000033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36" name="Text Box 2">
          <a:extLst>
            <a:ext uri="{FF2B5EF4-FFF2-40B4-BE49-F238E27FC236}">
              <a16:creationId xmlns:a16="http://schemas.microsoft.com/office/drawing/2014/main" id="{00000000-0008-0000-0100-000034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37" name="Text Box 3">
          <a:extLst>
            <a:ext uri="{FF2B5EF4-FFF2-40B4-BE49-F238E27FC236}">
              <a16:creationId xmlns:a16="http://schemas.microsoft.com/office/drawing/2014/main" id="{00000000-0008-0000-0100-000035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38" name="Text Box 4">
          <a:extLst>
            <a:ext uri="{FF2B5EF4-FFF2-40B4-BE49-F238E27FC236}">
              <a16:creationId xmlns:a16="http://schemas.microsoft.com/office/drawing/2014/main" id="{00000000-0008-0000-0100-000036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39" name="Text Box 1">
          <a:extLst>
            <a:ext uri="{FF2B5EF4-FFF2-40B4-BE49-F238E27FC236}">
              <a16:creationId xmlns:a16="http://schemas.microsoft.com/office/drawing/2014/main" id="{00000000-0008-0000-0100-000037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40" name="Text Box 2">
          <a:extLst>
            <a:ext uri="{FF2B5EF4-FFF2-40B4-BE49-F238E27FC236}">
              <a16:creationId xmlns:a16="http://schemas.microsoft.com/office/drawing/2014/main" id="{00000000-0008-0000-0100-000038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41" name="Text Box 3">
          <a:extLst>
            <a:ext uri="{FF2B5EF4-FFF2-40B4-BE49-F238E27FC236}">
              <a16:creationId xmlns:a16="http://schemas.microsoft.com/office/drawing/2014/main" id="{00000000-0008-0000-0100-000039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42" name="Text Box 4">
          <a:extLst>
            <a:ext uri="{FF2B5EF4-FFF2-40B4-BE49-F238E27FC236}">
              <a16:creationId xmlns:a16="http://schemas.microsoft.com/office/drawing/2014/main" id="{00000000-0008-0000-0100-00003A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43" name="Text Box 5">
          <a:extLst>
            <a:ext uri="{FF2B5EF4-FFF2-40B4-BE49-F238E27FC236}">
              <a16:creationId xmlns:a16="http://schemas.microsoft.com/office/drawing/2014/main" id="{00000000-0008-0000-0100-00003B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15</xdr:row>
      <xdr:rowOff>163286</xdr:rowOff>
    </xdr:from>
    <xdr:ext cx="104775" cy="257175"/>
    <xdr:sp macro="" textlink="">
      <xdr:nvSpPr>
        <xdr:cNvPr id="10044" name="Text Box 3">
          <a:extLst>
            <a:ext uri="{FF2B5EF4-FFF2-40B4-BE49-F238E27FC236}">
              <a16:creationId xmlns:a16="http://schemas.microsoft.com/office/drawing/2014/main" id="{00000000-0008-0000-0100-00003C270000}"/>
            </a:ext>
          </a:extLst>
        </xdr:cNvPr>
        <xdr:cNvSpPr txBox="1">
          <a:spLocks noChangeArrowheads="1"/>
        </xdr:cNvSpPr>
      </xdr:nvSpPr>
      <xdr:spPr bwMode="auto">
        <a:xfrm>
          <a:off x="1504950" y="13062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17</xdr:row>
      <xdr:rowOff>130968</xdr:rowOff>
    </xdr:from>
    <xdr:ext cx="104775" cy="257175"/>
    <xdr:sp macro="" textlink="">
      <xdr:nvSpPr>
        <xdr:cNvPr id="10045" name="Text Box 4">
          <a:extLst>
            <a:ext uri="{FF2B5EF4-FFF2-40B4-BE49-F238E27FC236}">
              <a16:creationId xmlns:a16="http://schemas.microsoft.com/office/drawing/2014/main" id="{00000000-0008-0000-0100-00003D270000}"/>
            </a:ext>
          </a:extLst>
        </xdr:cNvPr>
        <xdr:cNvSpPr txBox="1">
          <a:spLocks noChangeArrowheads="1"/>
        </xdr:cNvSpPr>
      </xdr:nvSpPr>
      <xdr:spPr bwMode="auto">
        <a:xfrm>
          <a:off x="1583531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0046" name="Text Box 1">
          <a:extLst>
            <a:ext uri="{FF2B5EF4-FFF2-40B4-BE49-F238E27FC236}">
              <a16:creationId xmlns:a16="http://schemas.microsoft.com/office/drawing/2014/main" id="{00000000-0008-0000-0100-00003E27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0047" name="Text Box 2">
          <a:extLst>
            <a:ext uri="{FF2B5EF4-FFF2-40B4-BE49-F238E27FC236}">
              <a16:creationId xmlns:a16="http://schemas.microsoft.com/office/drawing/2014/main" id="{00000000-0008-0000-0100-00003F27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0048" name="Text Box 3">
          <a:extLst>
            <a:ext uri="{FF2B5EF4-FFF2-40B4-BE49-F238E27FC236}">
              <a16:creationId xmlns:a16="http://schemas.microsoft.com/office/drawing/2014/main" id="{00000000-0008-0000-0100-00004027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0049" name="Text Box 4">
          <a:extLst>
            <a:ext uri="{FF2B5EF4-FFF2-40B4-BE49-F238E27FC236}">
              <a16:creationId xmlns:a16="http://schemas.microsoft.com/office/drawing/2014/main" id="{00000000-0008-0000-0100-00004127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0050" name="Text Box 5">
          <a:extLst>
            <a:ext uri="{FF2B5EF4-FFF2-40B4-BE49-F238E27FC236}">
              <a16:creationId xmlns:a16="http://schemas.microsoft.com/office/drawing/2014/main" id="{00000000-0008-0000-0100-00004227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91168</xdr:colOff>
      <xdr:row>17</xdr:row>
      <xdr:rowOff>149225</xdr:rowOff>
    </xdr:from>
    <xdr:ext cx="104775" cy="257175"/>
    <xdr:sp macro="" textlink="">
      <xdr:nvSpPr>
        <xdr:cNvPr id="10051" name="Text Box 16">
          <a:extLst>
            <a:ext uri="{FF2B5EF4-FFF2-40B4-BE49-F238E27FC236}">
              <a16:creationId xmlns:a16="http://schemas.microsoft.com/office/drawing/2014/main" id="{00000000-0008-0000-0100-000043270000}"/>
            </a:ext>
          </a:extLst>
        </xdr:cNvPr>
        <xdr:cNvSpPr txBox="1">
          <a:spLocks noChangeArrowheads="1"/>
        </xdr:cNvSpPr>
      </xdr:nvSpPr>
      <xdr:spPr bwMode="auto">
        <a:xfrm>
          <a:off x="1662793" y="1482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52" name="Text Box 1">
          <a:extLst>
            <a:ext uri="{FF2B5EF4-FFF2-40B4-BE49-F238E27FC236}">
              <a16:creationId xmlns:a16="http://schemas.microsoft.com/office/drawing/2014/main" id="{00000000-0008-0000-0100-000044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53" name="Text Box 2">
          <a:extLst>
            <a:ext uri="{FF2B5EF4-FFF2-40B4-BE49-F238E27FC236}">
              <a16:creationId xmlns:a16="http://schemas.microsoft.com/office/drawing/2014/main" id="{00000000-0008-0000-0100-000045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54" name="Text Box 3">
          <a:extLst>
            <a:ext uri="{FF2B5EF4-FFF2-40B4-BE49-F238E27FC236}">
              <a16:creationId xmlns:a16="http://schemas.microsoft.com/office/drawing/2014/main" id="{00000000-0008-0000-0100-000046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55" name="Text Box 4">
          <a:extLst>
            <a:ext uri="{FF2B5EF4-FFF2-40B4-BE49-F238E27FC236}">
              <a16:creationId xmlns:a16="http://schemas.microsoft.com/office/drawing/2014/main" id="{00000000-0008-0000-0100-000047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0056" name="Text Box 1">
          <a:extLst>
            <a:ext uri="{FF2B5EF4-FFF2-40B4-BE49-F238E27FC236}">
              <a16:creationId xmlns:a16="http://schemas.microsoft.com/office/drawing/2014/main" id="{00000000-0008-0000-0100-00004827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0057" name="Text Box 2">
          <a:extLst>
            <a:ext uri="{FF2B5EF4-FFF2-40B4-BE49-F238E27FC236}">
              <a16:creationId xmlns:a16="http://schemas.microsoft.com/office/drawing/2014/main" id="{00000000-0008-0000-0100-00004927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0058" name="Text Box 3">
          <a:extLst>
            <a:ext uri="{FF2B5EF4-FFF2-40B4-BE49-F238E27FC236}">
              <a16:creationId xmlns:a16="http://schemas.microsoft.com/office/drawing/2014/main" id="{00000000-0008-0000-0100-00004A27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0059" name="Text Box 4">
          <a:extLst>
            <a:ext uri="{FF2B5EF4-FFF2-40B4-BE49-F238E27FC236}">
              <a16:creationId xmlns:a16="http://schemas.microsoft.com/office/drawing/2014/main" id="{00000000-0008-0000-0100-00004B27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60" name="Text Box 1">
          <a:extLst>
            <a:ext uri="{FF2B5EF4-FFF2-40B4-BE49-F238E27FC236}">
              <a16:creationId xmlns:a16="http://schemas.microsoft.com/office/drawing/2014/main" id="{00000000-0008-0000-0100-00004C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61" name="Text Box 2">
          <a:extLst>
            <a:ext uri="{FF2B5EF4-FFF2-40B4-BE49-F238E27FC236}">
              <a16:creationId xmlns:a16="http://schemas.microsoft.com/office/drawing/2014/main" id="{00000000-0008-0000-0100-00004D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62" name="Text Box 3">
          <a:extLst>
            <a:ext uri="{FF2B5EF4-FFF2-40B4-BE49-F238E27FC236}">
              <a16:creationId xmlns:a16="http://schemas.microsoft.com/office/drawing/2014/main" id="{00000000-0008-0000-0100-00004E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63" name="Text Box 4">
          <a:extLst>
            <a:ext uri="{FF2B5EF4-FFF2-40B4-BE49-F238E27FC236}">
              <a16:creationId xmlns:a16="http://schemas.microsoft.com/office/drawing/2014/main" id="{00000000-0008-0000-0100-00004F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64" name="Text Box 5">
          <a:extLst>
            <a:ext uri="{FF2B5EF4-FFF2-40B4-BE49-F238E27FC236}">
              <a16:creationId xmlns:a16="http://schemas.microsoft.com/office/drawing/2014/main" id="{00000000-0008-0000-0100-000050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65" name="Text Box 6">
          <a:extLst>
            <a:ext uri="{FF2B5EF4-FFF2-40B4-BE49-F238E27FC236}">
              <a16:creationId xmlns:a16="http://schemas.microsoft.com/office/drawing/2014/main" id="{00000000-0008-0000-0100-000051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10066" name="Text Box 16">
          <a:extLst>
            <a:ext uri="{FF2B5EF4-FFF2-40B4-BE49-F238E27FC236}">
              <a16:creationId xmlns:a16="http://schemas.microsoft.com/office/drawing/2014/main" id="{00000000-0008-0000-0100-000052270000}"/>
            </a:ext>
          </a:extLst>
        </xdr:cNvPr>
        <xdr:cNvSpPr txBox="1">
          <a:spLocks noChangeArrowheads="1"/>
        </xdr:cNvSpPr>
      </xdr:nvSpPr>
      <xdr:spPr bwMode="auto">
        <a:xfrm>
          <a:off x="1943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10</xdr:row>
      <xdr:rowOff>180294</xdr:rowOff>
    </xdr:from>
    <xdr:ext cx="104775" cy="257175"/>
    <xdr:sp macro="" textlink="">
      <xdr:nvSpPr>
        <xdr:cNvPr id="10067" name="Text Box 5">
          <a:extLst>
            <a:ext uri="{FF2B5EF4-FFF2-40B4-BE49-F238E27FC236}">
              <a16:creationId xmlns:a16="http://schemas.microsoft.com/office/drawing/2014/main" id="{00000000-0008-0000-0100-000053270000}"/>
            </a:ext>
          </a:extLst>
        </xdr:cNvPr>
        <xdr:cNvSpPr txBox="1">
          <a:spLocks noChangeArrowheads="1"/>
        </xdr:cNvSpPr>
      </xdr:nvSpPr>
      <xdr:spPr bwMode="auto">
        <a:xfrm>
          <a:off x="159033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68" name="Text Box 1">
          <a:extLst>
            <a:ext uri="{FF2B5EF4-FFF2-40B4-BE49-F238E27FC236}">
              <a16:creationId xmlns:a16="http://schemas.microsoft.com/office/drawing/2014/main" id="{00000000-0008-0000-0100-000054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69" name="Text Box 2">
          <a:extLst>
            <a:ext uri="{FF2B5EF4-FFF2-40B4-BE49-F238E27FC236}">
              <a16:creationId xmlns:a16="http://schemas.microsoft.com/office/drawing/2014/main" id="{00000000-0008-0000-0100-000055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70" name="Text Box 3">
          <a:extLst>
            <a:ext uri="{FF2B5EF4-FFF2-40B4-BE49-F238E27FC236}">
              <a16:creationId xmlns:a16="http://schemas.microsoft.com/office/drawing/2014/main" id="{00000000-0008-0000-0100-000056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71" name="Text Box 4">
          <a:extLst>
            <a:ext uri="{FF2B5EF4-FFF2-40B4-BE49-F238E27FC236}">
              <a16:creationId xmlns:a16="http://schemas.microsoft.com/office/drawing/2014/main" id="{00000000-0008-0000-0100-000057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72" name="Text Box 5">
          <a:extLst>
            <a:ext uri="{FF2B5EF4-FFF2-40B4-BE49-F238E27FC236}">
              <a16:creationId xmlns:a16="http://schemas.microsoft.com/office/drawing/2014/main" id="{00000000-0008-0000-0100-000058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73" name="Text Box 1">
          <a:extLst>
            <a:ext uri="{FF2B5EF4-FFF2-40B4-BE49-F238E27FC236}">
              <a16:creationId xmlns:a16="http://schemas.microsoft.com/office/drawing/2014/main" id="{00000000-0008-0000-0100-000059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74" name="Text Box 2">
          <a:extLst>
            <a:ext uri="{FF2B5EF4-FFF2-40B4-BE49-F238E27FC236}">
              <a16:creationId xmlns:a16="http://schemas.microsoft.com/office/drawing/2014/main" id="{00000000-0008-0000-0100-00005A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75" name="Text Box 3">
          <a:extLst>
            <a:ext uri="{FF2B5EF4-FFF2-40B4-BE49-F238E27FC236}">
              <a16:creationId xmlns:a16="http://schemas.microsoft.com/office/drawing/2014/main" id="{00000000-0008-0000-0100-00005B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076" name="Text Box 4">
          <a:extLst>
            <a:ext uri="{FF2B5EF4-FFF2-40B4-BE49-F238E27FC236}">
              <a16:creationId xmlns:a16="http://schemas.microsoft.com/office/drawing/2014/main" id="{00000000-0008-0000-0100-00005C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0077" name="Text Box 1">
          <a:extLst>
            <a:ext uri="{FF2B5EF4-FFF2-40B4-BE49-F238E27FC236}">
              <a16:creationId xmlns:a16="http://schemas.microsoft.com/office/drawing/2014/main" id="{00000000-0008-0000-0100-00005D27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0078" name="Text Box 2">
          <a:extLst>
            <a:ext uri="{FF2B5EF4-FFF2-40B4-BE49-F238E27FC236}">
              <a16:creationId xmlns:a16="http://schemas.microsoft.com/office/drawing/2014/main" id="{00000000-0008-0000-0100-00005E27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0079" name="Text Box 3">
          <a:extLst>
            <a:ext uri="{FF2B5EF4-FFF2-40B4-BE49-F238E27FC236}">
              <a16:creationId xmlns:a16="http://schemas.microsoft.com/office/drawing/2014/main" id="{00000000-0008-0000-0100-00005F27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0080" name="Text Box 1">
          <a:extLst>
            <a:ext uri="{FF2B5EF4-FFF2-40B4-BE49-F238E27FC236}">
              <a16:creationId xmlns:a16="http://schemas.microsoft.com/office/drawing/2014/main" id="{00000000-0008-0000-0100-00006027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0081" name="Text Box 2">
          <a:extLst>
            <a:ext uri="{FF2B5EF4-FFF2-40B4-BE49-F238E27FC236}">
              <a16:creationId xmlns:a16="http://schemas.microsoft.com/office/drawing/2014/main" id="{00000000-0008-0000-0100-00006127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0082" name="Text Box 3">
          <a:extLst>
            <a:ext uri="{FF2B5EF4-FFF2-40B4-BE49-F238E27FC236}">
              <a16:creationId xmlns:a16="http://schemas.microsoft.com/office/drawing/2014/main" id="{00000000-0008-0000-0100-00006227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0083" name="Text Box 4">
          <a:extLst>
            <a:ext uri="{FF2B5EF4-FFF2-40B4-BE49-F238E27FC236}">
              <a16:creationId xmlns:a16="http://schemas.microsoft.com/office/drawing/2014/main" id="{00000000-0008-0000-0100-00006327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0084" name="Text Box 5">
          <a:extLst>
            <a:ext uri="{FF2B5EF4-FFF2-40B4-BE49-F238E27FC236}">
              <a16:creationId xmlns:a16="http://schemas.microsoft.com/office/drawing/2014/main" id="{00000000-0008-0000-0100-00006427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0085" name="Text Box 6">
          <a:extLst>
            <a:ext uri="{FF2B5EF4-FFF2-40B4-BE49-F238E27FC236}">
              <a16:creationId xmlns:a16="http://schemas.microsoft.com/office/drawing/2014/main" id="{00000000-0008-0000-0100-00006527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10</xdr:row>
      <xdr:rowOff>28575</xdr:rowOff>
    </xdr:from>
    <xdr:ext cx="104775" cy="257175"/>
    <xdr:sp macro="" textlink="">
      <xdr:nvSpPr>
        <xdr:cNvPr id="10086" name="Text Box 16">
          <a:extLst>
            <a:ext uri="{FF2B5EF4-FFF2-40B4-BE49-F238E27FC236}">
              <a16:creationId xmlns:a16="http://schemas.microsoft.com/office/drawing/2014/main" id="{00000000-0008-0000-0100-000066270000}"/>
            </a:ext>
          </a:extLst>
        </xdr:cNvPr>
        <xdr:cNvSpPr txBox="1">
          <a:spLocks noChangeArrowheads="1"/>
        </xdr:cNvSpPr>
      </xdr:nvSpPr>
      <xdr:spPr bwMode="auto">
        <a:xfrm>
          <a:off x="1943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0087" name="Text Box 1">
          <a:extLst>
            <a:ext uri="{FF2B5EF4-FFF2-40B4-BE49-F238E27FC236}">
              <a16:creationId xmlns:a16="http://schemas.microsoft.com/office/drawing/2014/main" id="{00000000-0008-0000-0100-00006727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0088" name="Text Box 2">
          <a:extLst>
            <a:ext uri="{FF2B5EF4-FFF2-40B4-BE49-F238E27FC236}">
              <a16:creationId xmlns:a16="http://schemas.microsoft.com/office/drawing/2014/main" id="{00000000-0008-0000-0100-00006827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0089" name="Text Box 3">
          <a:extLst>
            <a:ext uri="{FF2B5EF4-FFF2-40B4-BE49-F238E27FC236}">
              <a16:creationId xmlns:a16="http://schemas.microsoft.com/office/drawing/2014/main" id="{00000000-0008-0000-0100-00006927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0090" name="Text Box 4">
          <a:extLst>
            <a:ext uri="{FF2B5EF4-FFF2-40B4-BE49-F238E27FC236}">
              <a16:creationId xmlns:a16="http://schemas.microsoft.com/office/drawing/2014/main" id="{00000000-0008-0000-0100-00006A27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0091" name="Text Box 5">
          <a:extLst>
            <a:ext uri="{FF2B5EF4-FFF2-40B4-BE49-F238E27FC236}">
              <a16:creationId xmlns:a16="http://schemas.microsoft.com/office/drawing/2014/main" id="{00000000-0008-0000-0100-00006B27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0092" name="Text Box 1">
          <a:extLst>
            <a:ext uri="{FF2B5EF4-FFF2-40B4-BE49-F238E27FC236}">
              <a16:creationId xmlns:a16="http://schemas.microsoft.com/office/drawing/2014/main" id="{00000000-0008-0000-0100-00006C27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0093" name="Text Box 2">
          <a:extLst>
            <a:ext uri="{FF2B5EF4-FFF2-40B4-BE49-F238E27FC236}">
              <a16:creationId xmlns:a16="http://schemas.microsoft.com/office/drawing/2014/main" id="{00000000-0008-0000-0100-00006D27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0094" name="Text Box 3">
          <a:extLst>
            <a:ext uri="{FF2B5EF4-FFF2-40B4-BE49-F238E27FC236}">
              <a16:creationId xmlns:a16="http://schemas.microsoft.com/office/drawing/2014/main" id="{00000000-0008-0000-0100-00006E27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0095" name="Text Box 4">
          <a:extLst>
            <a:ext uri="{FF2B5EF4-FFF2-40B4-BE49-F238E27FC236}">
              <a16:creationId xmlns:a16="http://schemas.microsoft.com/office/drawing/2014/main" id="{00000000-0008-0000-0100-00006F27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0096" name="Text Box 1">
          <a:extLst>
            <a:ext uri="{FF2B5EF4-FFF2-40B4-BE49-F238E27FC236}">
              <a16:creationId xmlns:a16="http://schemas.microsoft.com/office/drawing/2014/main" id="{00000000-0008-0000-0100-000070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10097" name="Text Box 16">
          <a:extLst>
            <a:ext uri="{FF2B5EF4-FFF2-40B4-BE49-F238E27FC236}">
              <a16:creationId xmlns:a16="http://schemas.microsoft.com/office/drawing/2014/main" id="{00000000-0008-0000-0100-000071270000}"/>
            </a:ext>
          </a:extLst>
        </xdr:cNvPr>
        <xdr:cNvSpPr txBox="1">
          <a:spLocks noChangeArrowheads="1"/>
        </xdr:cNvSpPr>
      </xdr:nvSpPr>
      <xdr:spPr bwMode="auto">
        <a:xfrm>
          <a:off x="1943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10098" name="Text Box 5">
          <a:extLst>
            <a:ext uri="{FF2B5EF4-FFF2-40B4-BE49-F238E27FC236}">
              <a16:creationId xmlns:a16="http://schemas.microsoft.com/office/drawing/2014/main" id="{00000000-0008-0000-0100-000072270000}"/>
            </a:ext>
          </a:extLst>
        </xdr:cNvPr>
        <xdr:cNvSpPr txBox="1">
          <a:spLocks noChangeArrowheads="1"/>
        </xdr:cNvSpPr>
      </xdr:nvSpPr>
      <xdr:spPr bwMode="auto">
        <a:xfrm>
          <a:off x="1564482" y="1404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10099" name="Text Box 16">
          <a:extLst>
            <a:ext uri="{FF2B5EF4-FFF2-40B4-BE49-F238E27FC236}">
              <a16:creationId xmlns:a16="http://schemas.microsoft.com/office/drawing/2014/main" id="{00000000-0008-0000-0100-000073270000}"/>
            </a:ext>
          </a:extLst>
        </xdr:cNvPr>
        <xdr:cNvSpPr txBox="1">
          <a:spLocks noChangeArrowheads="1"/>
        </xdr:cNvSpPr>
      </xdr:nvSpPr>
      <xdr:spPr bwMode="auto">
        <a:xfrm>
          <a:off x="1943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16</xdr:row>
      <xdr:rowOff>71437</xdr:rowOff>
    </xdr:from>
    <xdr:ext cx="104775" cy="257175"/>
    <xdr:sp macro="" textlink="">
      <xdr:nvSpPr>
        <xdr:cNvPr id="10100" name="Text Box 5">
          <a:extLst>
            <a:ext uri="{FF2B5EF4-FFF2-40B4-BE49-F238E27FC236}">
              <a16:creationId xmlns:a16="http://schemas.microsoft.com/office/drawing/2014/main" id="{00000000-0008-0000-0100-000074270000}"/>
            </a:ext>
          </a:extLst>
        </xdr:cNvPr>
        <xdr:cNvSpPr txBox="1">
          <a:spLocks noChangeArrowheads="1"/>
        </xdr:cNvSpPr>
      </xdr:nvSpPr>
      <xdr:spPr bwMode="auto">
        <a:xfrm>
          <a:off x="1564482" y="1404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0101" name="Text Box 1">
          <a:extLst>
            <a:ext uri="{FF2B5EF4-FFF2-40B4-BE49-F238E27FC236}">
              <a16:creationId xmlns:a16="http://schemas.microsoft.com/office/drawing/2014/main" id="{00000000-0008-0000-0100-000075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0102" name="Text Box 2">
          <a:extLst>
            <a:ext uri="{FF2B5EF4-FFF2-40B4-BE49-F238E27FC236}">
              <a16:creationId xmlns:a16="http://schemas.microsoft.com/office/drawing/2014/main" id="{00000000-0008-0000-0100-000076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0103" name="Text Box 3">
          <a:extLst>
            <a:ext uri="{FF2B5EF4-FFF2-40B4-BE49-F238E27FC236}">
              <a16:creationId xmlns:a16="http://schemas.microsoft.com/office/drawing/2014/main" id="{00000000-0008-0000-0100-000077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0104" name="Text Box 4">
          <a:extLst>
            <a:ext uri="{FF2B5EF4-FFF2-40B4-BE49-F238E27FC236}">
              <a16:creationId xmlns:a16="http://schemas.microsoft.com/office/drawing/2014/main" id="{00000000-0008-0000-0100-000078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0105" name="Text Box 5">
          <a:extLst>
            <a:ext uri="{FF2B5EF4-FFF2-40B4-BE49-F238E27FC236}">
              <a16:creationId xmlns:a16="http://schemas.microsoft.com/office/drawing/2014/main" id="{00000000-0008-0000-0100-000079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0106" name="Text Box 1">
          <a:extLst>
            <a:ext uri="{FF2B5EF4-FFF2-40B4-BE49-F238E27FC236}">
              <a16:creationId xmlns:a16="http://schemas.microsoft.com/office/drawing/2014/main" id="{00000000-0008-0000-0100-00007A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0107" name="Text Box 2">
          <a:extLst>
            <a:ext uri="{FF2B5EF4-FFF2-40B4-BE49-F238E27FC236}">
              <a16:creationId xmlns:a16="http://schemas.microsoft.com/office/drawing/2014/main" id="{00000000-0008-0000-0100-00007B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0108" name="Text Box 3">
          <a:extLst>
            <a:ext uri="{FF2B5EF4-FFF2-40B4-BE49-F238E27FC236}">
              <a16:creationId xmlns:a16="http://schemas.microsoft.com/office/drawing/2014/main" id="{00000000-0008-0000-0100-00007C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0109" name="Text Box 4">
          <a:extLst>
            <a:ext uri="{FF2B5EF4-FFF2-40B4-BE49-F238E27FC236}">
              <a16:creationId xmlns:a16="http://schemas.microsoft.com/office/drawing/2014/main" id="{00000000-0008-0000-0100-00007D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10" name="Text Box 1">
          <a:extLst>
            <a:ext uri="{FF2B5EF4-FFF2-40B4-BE49-F238E27FC236}">
              <a16:creationId xmlns:a16="http://schemas.microsoft.com/office/drawing/2014/main" id="{00000000-0008-0000-0100-00007E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11" name="Text Box 2">
          <a:extLst>
            <a:ext uri="{FF2B5EF4-FFF2-40B4-BE49-F238E27FC236}">
              <a16:creationId xmlns:a16="http://schemas.microsoft.com/office/drawing/2014/main" id="{00000000-0008-0000-0100-00007F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12" name="Text Box 3">
          <a:extLst>
            <a:ext uri="{FF2B5EF4-FFF2-40B4-BE49-F238E27FC236}">
              <a16:creationId xmlns:a16="http://schemas.microsoft.com/office/drawing/2014/main" id="{00000000-0008-0000-0100-000080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13" name="Text Box 4">
          <a:extLst>
            <a:ext uri="{FF2B5EF4-FFF2-40B4-BE49-F238E27FC236}">
              <a16:creationId xmlns:a16="http://schemas.microsoft.com/office/drawing/2014/main" id="{00000000-0008-0000-0100-000081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14" name="Text Box 5">
          <a:extLst>
            <a:ext uri="{FF2B5EF4-FFF2-40B4-BE49-F238E27FC236}">
              <a16:creationId xmlns:a16="http://schemas.microsoft.com/office/drawing/2014/main" id="{00000000-0008-0000-0100-000082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15" name="Text Box 1">
          <a:extLst>
            <a:ext uri="{FF2B5EF4-FFF2-40B4-BE49-F238E27FC236}">
              <a16:creationId xmlns:a16="http://schemas.microsoft.com/office/drawing/2014/main" id="{00000000-0008-0000-0100-000083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16" name="Text Box 2">
          <a:extLst>
            <a:ext uri="{FF2B5EF4-FFF2-40B4-BE49-F238E27FC236}">
              <a16:creationId xmlns:a16="http://schemas.microsoft.com/office/drawing/2014/main" id="{00000000-0008-0000-0100-000084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17" name="Text Box 3">
          <a:extLst>
            <a:ext uri="{FF2B5EF4-FFF2-40B4-BE49-F238E27FC236}">
              <a16:creationId xmlns:a16="http://schemas.microsoft.com/office/drawing/2014/main" id="{00000000-0008-0000-0100-000085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18" name="Text Box 4">
          <a:extLst>
            <a:ext uri="{FF2B5EF4-FFF2-40B4-BE49-F238E27FC236}">
              <a16:creationId xmlns:a16="http://schemas.microsoft.com/office/drawing/2014/main" id="{00000000-0008-0000-0100-000086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19" name="Text Box 5">
          <a:extLst>
            <a:ext uri="{FF2B5EF4-FFF2-40B4-BE49-F238E27FC236}">
              <a16:creationId xmlns:a16="http://schemas.microsoft.com/office/drawing/2014/main" id="{00000000-0008-0000-0100-000087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10120" name="Text Box 16">
          <a:extLst>
            <a:ext uri="{FF2B5EF4-FFF2-40B4-BE49-F238E27FC236}">
              <a16:creationId xmlns:a16="http://schemas.microsoft.com/office/drawing/2014/main" id="{00000000-0008-0000-0100-000088270000}"/>
            </a:ext>
          </a:extLst>
        </xdr:cNvPr>
        <xdr:cNvSpPr txBox="1">
          <a:spLocks noChangeArrowheads="1"/>
        </xdr:cNvSpPr>
      </xdr:nvSpPr>
      <xdr:spPr bwMode="auto">
        <a:xfrm>
          <a:off x="1943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21" name="Text Box 1">
          <a:extLst>
            <a:ext uri="{FF2B5EF4-FFF2-40B4-BE49-F238E27FC236}">
              <a16:creationId xmlns:a16="http://schemas.microsoft.com/office/drawing/2014/main" id="{00000000-0008-0000-0100-000089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22" name="Text Box 2">
          <a:extLst>
            <a:ext uri="{FF2B5EF4-FFF2-40B4-BE49-F238E27FC236}">
              <a16:creationId xmlns:a16="http://schemas.microsoft.com/office/drawing/2014/main" id="{00000000-0008-0000-0100-00008A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23" name="Text Box 3">
          <a:extLst>
            <a:ext uri="{FF2B5EF4-FFF2-40B4-BE49-F238E27FC236}">
              <a16:creationId xmlns:a16="http://schemas.microsoft.com/office/drawing/2014/main" id="{00000000-0008-0000-0100-00008B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24" name="Text Box 4">
          <a:extLst>
            <a:ext uri="{FF2B5EF4-FFF2-40B4-BE49-F238E27FC236}">
              <a16:creationId xmlns:a16="http://schemas.microsoft.com/office/drawing/2014/main" id="{00000000-0008-0000-0100-00008C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10125" name="Text Box 16">
          <a:extLst>
            <a:ext uri="{FF2B5EF4-FFF2-40B4-BE49-F238E27FC236}">
              <a16:creationId xmlns:a16="http://schemas.microsoft.com/office/drawing/2014/main" id="{00000000-0008-0000-0100-00008D270000}"/>
            </a:ext>
          </a:extLst>
        </xdr:cNvPr>
        <xdr:cNvSpPr txBox="1">
          <a:spLocks noChangeArrowheads="1"/>
        </xdr:cNvSpPr>
      </xdr:nvSpPr>
      <xdr:spPr bwMode="auto">
        <a:xfrm>
          <a:off x="1943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26" name="Text Box 1">
          <a:extLst>
            <a:ext uri="{FF2B5EF4-FFF2-40B4-BE49-F238E27FC236}">
              <a16:creationId xmlns:a16="http://schemas.microsoft.com/office/drawing/2014/main" id="{00000000-0008-0000-0100-00008E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27" name="Text Box 2">
          <a:extLst>
            <a:ext uri="{FF2B5EF4-FFF2-40B4-BE49-F238E27FC236}">
              <a16:creationId xmlns:a16="http://schemas.microsoft.com/office/drawing/2014/main" id="{00000000-0008-0000-0100-00008F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28" name="Text Box 3">
          <a:extLst>
            <a:ext uri="{FF2B5EF4-FFF2-40B4-BE49-F238E27FC236}">
              <a16:creationId xmlns:a16="http://schemas.microsoft.com/office/drawing/2014/main" id="{00000000-0008-0000-0100-000090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29" name="Text Box 4">
          <a:extLst>
            <a:ext uri="{FF2B5EF4-FFF2-40B4-BE49-F238E27FC236}">
              <a16:creationId xmlns:a16="http://schemas.microsoft.com/office/drawing/2014/main" id="{00000000-0008-0000-0100-000091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30" name="Text Box 5">
          <a:extLst>
            <a:ext uri="{FF2B5EF4-FFF2-40B4-BE49-F238E27FC236}">
              <a16:creationId xmlns:a16="http://schemas.microsoft.com/office/drawing/2014/main" id="{00000000-0008-0000-0100-000092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10131" name="Text Box 16">
          <a:extLst>
            <a:ext uri="{FF2B5EF4-FFF2-40B4-BE49-F238E27FC236}">
              <a16:creationId xmlns:a16="http://schemas.microsoft.com/office/drawing/2014/main" id="{00000000-0008-0000-0100-000093270000}"/>
            </a:ext>
          </a:extLst>
        </xdr:cNvPr>
        <xdr:cNvSpPr txBox="1">
          <a:spLocks noChangeArrowheads="1"/>
        </xdr:cNvSpPr>
      </xdr:nvSpPr>
      <xdr:spPr bwMode="auto">
        <a:xfrm>
          <a:off x="1943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0132" name="Text Box 1">
          <a:extLst>
            <a:ext uri="{FF2B5EF4-FFF2-40B4-BE49-F238E27FC236}">
              <a16:creationId xmlns:a16="http://schemas.microsoft.com/office/drawing/2014/main" id="{00000000-0008-0000-0100-000094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0133" name="Text Box 2">
          <a:extLst>
            <a:ext uri="{FF2B5EF4-FFF2-40B4-BE49-F238E27FC236}">
              <a16:creationId xmlns:a16="http://schemas.microsoft.com/office/drawing/2014/main" id="{00000000-0008-0000-0100-000095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0134" name="Text Box 3">
          <a:extLst>
            <a:ext uri="{FF2B5EF4-FFF2-40B4-BE49-F238E27FC236}">
              <a16:creationId xmlns:a16="http://schemas.microsoft.com/office/drawing/2014/main" id="{00000000-0008-0000-0100-000096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35" name="Text Box 1">
          <a:extLst>
            <a:ext uri="{FF2B5EF4-FFF2-40B4-BE49-F238E27FC236}">
              <a16:creationId xmlns:a16="http://schemas.microsoft.com/office/drawing/2014/main" id="{00000000-0008-0000-0100-000097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36" name="Text Box 2">
          <a:extLst>
            <a:ext uri="{FF2B5EF4-FFF2-40B4-BE49-F238E27FC236}">
              <a16:creationId xmlns:a16="http://schemas.microsoft.com/office/drawing/2014/main" id="{00000000-0008-0000-0100-000098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37" name="Text Box 3">
          <a:extLst>
            <a:ext uri="{FF2B5EF4-FFF2-40B4-BE49-F238E27FC236}">
              <a16:creationId xmlns:a16="http://schemas.microsoft.com/office/drawing/2014/main" id="{00000000-0008-0000-0100-000099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38" name="Text Box 4">
          <a:extLst>
            <a:ext uri="{FF2B5EF4-FFF2-40B4-BE49-F238E27FC236}">
              <a16:creationId xmlns:a16="http://schemas.microsoft.com/office/drawing/2014/main" id="{00000000-0008-0000-0100-00009A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39" name="Text Box 5">
          <a:extLst>
            <a:ext uri="{FF2B5EF4-FFF2-40B4-BE49-F238E27FC236}">
              <a16:creationId xmlns:a16="http://schemas.microsoft.com/office/drawing/2014/main" id="{00000000-0008-0000-0100-00009B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17</xdr:row>
      <xdr:rowOff>28575</xdr:rowOff>
    </xdr:from>
    <xdr:ext cx="104775" cy="257175"/>
    <xdr:sp macro="" textlink="">
      <xdr:nvSpPr>
        <xdr:cNvPr id="10140" name="Text Box 16">
          <a:extLst>
            <a:ext uri="{FF2B5EF4-FFF2-40B4-BE49-F238E27FC236}">
              <a16:creationId xmlns:a16="http://schemas.microsoft.com/office/drawing/2014/main" id="{00000000-0008-0000-0100-00009C270000}"/>
            </a:ext>
          </a:extLst>
        </xdr:cNvPr>
        <xdr:cNvSpPr txBox="1">
          <a:spLocks noChangeArrowheads="1"/>
        </xdr:cNvSpPr>
      </xdr:nvSpPr>
      <xdr:spPr bwMode="auto">
        <a:xfrm>
          <a:off x="1943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41" name="Text Box 1">
          <a:extLst>
            <a:ext uri="{FF2B5EF4-FFF2-40B4-BE49-F238E27FC236}">
              <a16:creationId xmlns:a16="http://schemas.microsoft.com/office/drawing/2014/main" id="{00000000-0008-0000-0100-00009D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42" name="Text Box 2">
          <a:extLst>
            <a:ext uri="{FF2B5EF4-FFF2-40B4-BE49-F238E27FC236}">
              <a16:creationId xmlns:a16="http://schemas.microsoft.com/office/drawing/2014/main" id="{00000000-0008-0000-0100-00009E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43" name="Text Box 3">
          <a:extLst>
            <a:ext uri="{FF2B5EF4-FFF2-40B4-BE49-F238E27FC236}">
              <a16:creationId xmlns:a16="http://schemas.microsoft.com/office/drawing/2014/main" id="{00000000-0008-0000-0100-00009F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44" name="Text Box 4">
          <a:extLst>
            <a:ext uri="{FF2B5EF4-FFF2-40B4-BE49-F238E27FC236}">
              <a16:creationId xmlns:a16="http://schemas.microsoft.com/office/drawing/2014/main" id="{00000000-0008-0000-0100-0000A0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45" name="Text Box 1">
          <a:extLst>
            <a:ext uri="{FF2B5EF4-FFF2-40B4-BE49-F238E27FC236}">
              <a16:creationId xmlns:a16="http://schemas.microsoft.com/office/drawing/2014/main" id="{00000000-0008-0000-0100-0000A1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46" name="Text Box 2">
          <a:extLst>
            <a:ext uri="{FF2B5EF4-FFF2-40B4-BE49-F238E27FC236}">
              <a16:creationId xmlns:a16="http://schemas.microsoft.com/office/drawing/2014/main" id="{00000000-0008-0000-0100-0000A2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47" name="Text Box 3">
          <a:extLst>
            <a:ext uri="{FF2B5EF4-FFF2-40B4-BE49-F238E27FC236}">
              <a16:creationId xmlns:a16="http://schemas.microsoft.com/office/drawing/2014/main" id="{00000000-0008-0000-0100-0000A3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48" name="Text Box 4">
          <a:extLst>
            <a:ext uri="{FF2B5EF4-FFF2-40B4-BE49-F238E27FC236}">
              <a16:creationId xmlns:a16="http://schemas.microsoft.com/office/drawing/2014/main" id="{00000000-0008-0000-0100-0000A4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49" name="Text Box 5">
          <a:extLst>
            <a:ext uri="{FF2B5EF4-FFF2-40B4-BE49-F238E27FC236}">
              <a16:creationId xmlns:a16="http://schemas.microsoft.com/office/drawing/2014/main" id="{00000000-0008-0000-0100-0000A5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17</xdr:row>
      <xdr:rowOff>28575</xdr:rowOff>
    </xdr:from>
    <xdr:ext cx="104775" cy="257175"/>
    <xdr:sp macro="" textlink="">
      <xdr:nvSpPr>
        <xdr:cNvPr id="10150" name="Text Box 16">
          <a:extLst>
            <a:ext uri="{FF2B5EF4-FFF2-40B4-BE49-F238E27FC236}">
              <a16:creationId xmlns:a16="http://schemas.microsoft.com/office/drawing/2014/main" id="{00000000-0008-0000-0100-0000A6270000}"/>
            </a:ext>
          </a:extLst>
        </xdr:cNvPr>
        <xdr:cNvSpPr txBox="1">
          <a:spLocks noChangeArrowheads="1"/>
        </xdr:cNvSpPr>
      </xdr:nvSpPr>
      <xdr:spPr bwMode="auto">
        <a:xfrm>
          <a:off x="210638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10</xdr:row>
      <xdr:rowOff>163286</xdr:rowOff>
    </xdr:from>
    <xdr:ext cx="104775" cy="257175"/>
    <xdr:sp macro="" textlink="">
      <xdr:nvSpPr>
        <xdr:cNvPr id="10151" name="Text Box 3">
          <a:extLst>
            <a:ext uri="{FF2B5EF4-FFF2-40B4-BE49-F238E27FC236}">
              <a16:creationId xmlns:a16="http://schemas.microsoft.com/office/drawing/2014/main" id="{00000000-0008-0000-0100-0000A7270000}"/>
            </a:ext>
          </a:extLst>
        </xdr:cNvPr>
        <xdr:cNvSpPr txBox="1">
          <a:spLocks noChangeArrowheads="1"/>
        </xdr:cNvSpPr>
      </xdr:nvSpPr>
      <xdr:spPr bwMode="auto">
        <a:xfrm>
          <a:off x="1504950" y="11157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72118</xdr:colOff>
      <xdr:row>17</xdr:row>
      <xdr:rowOff>28575</xdr:rowOff>
    </xdr:from>
    <xdr:ext cx="104775" cy="257175"/>
    <xdr:sp macro="" textlink="">
      <xdr:nvSpPr>
        <xdr:cNvPr id="10152" name="Text Box 16">
          <a:extLst>
            <a:ext uri="{FF2B5EF4-FFF2-40B4-BE49-F238E27FC236}">
              <a16:creationId xmlns:a16="http://schemas.microsoft.com/office/drawing/2014/main" id="{00000000-0008-0000-0100-0000A8270000}"/>
            </a:ext>
          </a:extLst>
        </xdr:cNvPr>
        <xdr:cNvSpPr txBox="1">
          <a:spLocks noChangeArrowheads="1"/>
        </xdr:cNvSpPr>
      </xdr:nvSpPr>
      <xdr:spPr bwMode="auto">
        <a:xfrm>
          <a:off x="1643743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53" name="Text Box 1">
          <a:extLst>
            <a:ext uri="{FF2B5EF4-FFF2-40B4-BE49-F238E27FC236}">
              <a16:creationId xmlns:a16="http://schemas.microsoft.com/office/drawing/2014/main" id="{00000000-0008-0000-0100-0000A9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54" name="Text Box 2">
          <a:extLst>
            <a:ext uri="{FF2B5EF4-FFF2-40B4-BE49-F238E27FC236}">
              <a16:creationId xmlns:a16="http://schemas.microsoft.com/office/drawing/2014/main" id="{00000000-0008-0000-0100-0000AA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55" name="Text Box 3">
          <a:extLst>
            <a:ext uri="{FF2B5EF4-FFF2-40B4-BE49-F238E27FC236}">
              <a16:creationId xmlns:a16="http://schemas.microsoft.com/office/drawing/2014/main" id="{00000000-0008-0000-0100-0000AB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56" name="Text Box 4">
          <a:extLst>
            <a:ext uri="{FF2B5EF4-FFF2-40B4-BE49-F238E27FC236}">
              <a16:creationId xmlns:a16="http://schemas.microsoft.com/office/drawing/2014/main" id="{00000000-0008-0000-0100-0000AC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0157" name="Text Box 1">
          <a:extLst>
            <a:ext uri="{FF2B5EF4-FFF2-40B4-BE49-F238E27FC236}">
              <a16:creationId xmlns:a16="http://schemas.microsoft.com/office/drawing/2014/main" id="{00000000-0008-0000-0100-0000AD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0158" name="Text Box 2">
          <a:extLst>
            <a:ext uri="{FF2B5EF4-FFF2-40B4-BE49-F238E27FC236}">
              <a16:creationId xmlns:a16="http://schemas.microsoft.com/office/drawing/2014/main" id="{00000000-0008-0000-0100-0000AE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0159" name="Text Box 3">
          <a:extLst>
            <a:ext uri="{FF2B5EF4-FFF2-40B4-BE49-F238E27FC236}">
              <a16:creationId xmlns:a16="http://schemas.microsoft.com/office/drawing/2014/main" id="{00000000-0008-0000-0100-0000AF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0160" name="Text Box 4">
          <a:extLst>
            <a:ext uri="{FF2B5EF4-FFF2-40B4-BE49-F238E27FC236}">
              <a16:creationId xmlns:a16="http://schemas.microsoft.com/office/drawing/2014/main" id="{00000000-0008-0000-0100-0000B0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0161" name="Text Box 5">
          <a:extLst>
            <a:ext uri="{FF2B5EF4-FFF2-40B4-BE49-F238E27FC236}">
              <a16:creationId xmlns:a16="http://schemas.microsoft.com/office/drawing/2014/main" id="{00000000-0008-0000-0100-0000B1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0162" name="Text Box 6">
          <a:extLst>
            <a:ext uri="{FF2B5EF4-FFF2-40B4-BE49-F238E27FC236}">
              <a16:creationId xmlns:a16="http://schemas.microsoft.com/office/drawing/2014/main" id="{00000000-0008-0000-0100-0000B2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16</xdr:row>
      <xdr:rowOff>28575</xdr:rowOff>
    </xdr:from>
    <xdr:ext cx="104775" cy="257175"/>
    <xdr:sp macro="" textlink="">
      <xdr:nvSpPr>
        <xdr:cNvPr id="10163" name="Text Box 16">
          <a:extLst>
            <a:ext uri="{FF2B5EF4-FFF2-40B4-BE49-F238E27FC236}">
              <a16:creationId xmlns:a16="http://schemas.microsoft.com/office/drawing/2014/main" id="{00000000-0008-0000-0100-0000B3270000}"/>
            </a:ext>
          </a:extLst>
        </xdr:cNvPr>
        <xdr:cNvSpPr txBox="1">
          <a:spLocks noChangeArrowheads="1"/>
        </xdr:cNvSpPr>
      </xdr:nvSpPr>
      <xdr:spPr bwMode="auto">
        <a:xfrm>
          <a:off x="1943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0164" name="Text Box 1">
          <a:extLst>
            <a:ext uri="{FF2B5EF4-FFF2-40B4-BE49-F238E27FC236}">
              <a16:creationId xmlns:a16="http://schemas.microsoft.com/office/drawing/2014/main" id="{00000000-0008-0000-0100-0000B4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0165" name="Text Box 2">
          <a:extLst>
            <a:ext uri="{FF2B5EF4-FFF2-40B4-BE49-F238E27FC236}">
              <a16:creationId xmlns:a16="http://schemas.microsoft.com/office/drawing/2014/main" id="{00000000-0008-0000-0100-0000B5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0166" name="Text Box 3">
          <a:extLst>
            <a:ext uri="{FF2B5EF4-FFF2-40B4-BE49-F238E27FC236}">
              <a16:creationId xmlns:a16="http://schemas.microsoft.com/office/drawing/2014/main" id="{00000000-0008-0000-0100-0000B6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0167" name="Text Box 4">
          <a:extLst>
            <a:ext uri="{FF2B5EF4-FFF2-40B4-BE49-F238E27FC236}">
              <a16:creationId xmlns:a16="http://schemas.microsoft.com/office/drawing/2014/main" id="{00000000-0008-0000-0100-0000B7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0168" name="Text Box 5">
          <a:extLst>
            <a:ext uri="{FF2B5EF4-FFF2-40B4-BE49-F238E27FC236}">
              <a16:creationId xmlns:a16="http://schemas.microsoft.com/office/drawing/2014/main" id="{00000000-0008-0000-0100-0000B8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0169" name="Text Box 1">
          <a:extLst>
            <a:ext uri="{FF2B5EF4-FFF2-40B4-BE49-F238E27FC236}">
              <a16:creationId xmlns:a16="http://schemas.microsoft.com/office/drawing/2014/main" id="{00000000-0008-0000-0100-0000B9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0170" name="Text Box 2">
          <a:extLst>
            <a:ext uri="{FF2B5EF4-FFF2-40B4-BE49-F238E27FC236}">
              <a16:creationId xmlns:a16="http://schemas.microsoft.com/office/drawing/2014/main" id="{00000000-0008-0000-0100-0000BA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0171" name="Text Box 3">
          <a:extLst>
            <a:ext uri="{FF2B5EF4-FFF2-40B4-BE49-F238E27FC236}">
              <a16:creationId xmlns:a16="http://schemas.microsoft.com/office/drawing/2014/main" id="{00000000-0008-0000-0100-0000BB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0172" name="Text Box 4">
          <a:extLst>
            <a:ext uri="{FF2B5EF4-FFF2-40B4-BE49-F238E27FC236}">
              <a16:creationId xmlns:a16="http://schemas.microsoft.com/office/drawing/2014/main" id="{00000000-0008-0000-0100-0000BC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13607</xdr:colOff>
      <xdr:row>17</xdr:row>
      <xdr:rowOff>122465</xdr:rowOff>
    </xdr:from>
    <xdr:ext cx="104775" cy="257175"/>
    <xdr:sp macro="" textlink="">
      <xdr:nvSpPr>
        <xdr:cNvPr id="10173" name="Text Box 3">
          <a:extLst>
            <a:ext uri="{FF2B5EF4-FFF2-40B4-BE49-F238E27FC236}">
              <a16:creationId xmlns:a16="http://schemas.microsoft.com/office/drawing/2014/main" id="{00000000-0008-0000-0100-0000BD270000}"/>
            </a:ext>
          </a:extLst>
        </xdr:cNvPr>
        <xdr:cNvSpPr txBox="1">
          <a:spLocks noChangeArrowheads="1"/>
        </xdr:cNvSpPr>
      </xdr:nvSpPr>
      <xdr:spPr bwMode="auto">
        <a:xfrm>
          <a:off x="1585232" y="1455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0174" name="Text Box 1">
          <a:extLst>
            <a:ext uri="{FF2B5EF4-FFF2-40B4-BE49-F238E27FC236}">
              <a16:creationId xmlns:a16="http://schemas.microsoft.com/office/drawing/2014/main" id="{00000000-0008-0000-0100-0000BE27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15</xdr:row>
      <xdr:rowOff>71437</xdr:rowOff>
    </xdr:from>
    <xdr:ext cx="104775" cy="257175"/>
    <xdr:sp macro="" textlink="">
      <xdr:nvSpPr>
        <xdr:cNvPr id="10175" name="Text Box 5">
          <a:extLst>
            <a:ext uri="{FF2B5EF4-FFF2-40B4-BE49-F238E27FC236}">
              <a16:creationId xmlns:a16="http://schemas.microsoft.com/office/drawing/2014/main" id="{00000000-0008-0000-0100-0000BF270000}"/>
            </a:ext>
          </a:extLst>
        </xdr:cNvPr>
        <xdr:cNvSpPr txBox="1">
          <a:spLocks noChangeArrowheads="1"/>
        </xdr:cNvSpPr>
      </xdr:nvSpPr>
      <xdr:spPr bwMode="auto">
        <a:xfrm>
          <a:off x="1564482" y="1214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15</xdr:row>
      <xdr:rowOff>71437</xdr:rowOff>
    </xdr:from>
    <xdr:ext cx="104775" cy="257175"/>
    <xdr:sp macro="" textlink="">
      <xdr:nvSpPr>
        <xdr:cNvPr id="10176" name="Text Box 5">
          <a:extLst>
            <a:ext uri="{FF2B5EF4-FFF2-40B4-BE49-F238E27FC236}">
              <a16:creationId xmlns:a16="http://schemas.microsoft.com/office/drawing/2014/main" id="{00000000-0008-0000-0100-0000C0270000}"/>
            </a:ext>
          </a:extLst>
        </xdr:cNvPr>
        <xdr:cNvSpPr txBox="1">
          <a:spLocks noChangeArrowheads="1"/>
        </xdr:cNvSpPr>
      </xdr:nvSpPr>
      <xdr:spPr bwMode="auto">
        <a:xfrm>
          <a:off x="1564482" y="1214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0177" name="Text Box 1">
          <a:extLst>
            <a:ext uri="{FF2B5EF4-FFF2-40B4-BE49-F238E27FC236}">
              <a16:creationId xmlns:a16="http://schemas.microsoft.com/office/drawing/2014/main" id="{00000000-0008-0000-0100-0000C127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0178" name="Text Box 2">
          <a:extLst>
            <a:ext uri="{FF2B5EF4-FFF2-40B4-BE49-F238E27FC236}">
              <a16:creationId xmlns:a16="http://schemas.microsoft.com/office/drawing/2014/main" id="{00000000-0008-0000-0100-0000C227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0179" name="Text Box 3">
          <a:extLst>
            <a:ext uri="{FF2B5EF4-FFF2-40B4-BE49-F238E27FC236}">
              <a16:creationId xmlns:a16="http://schemas.microsoft.com/office/drawing/2014/main" id="{00000000-0008-0000-0100-0000C327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0180" name="Text Box 4">
          <a:extLst>
            <a:ext uri="{FF2B5EF4-FFF2-40B4-BE49-F238E27FC236}">
              <a16:creationId xmlns:a16="http://schemas.microsoft.com/office/drawing/2014/main" id="{00000000-0008-0000-0100-0000C427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0181" name="Text Box 5">
          <a:extLst>
            <a:ext uri="{FF2B5EF4-FFF2-40B4-BE49-F238E27FC236}">
              <a16:creationId xmlns:a16="http://schemas.microsoft.com/office/drawing/2014/main" id="{00000000-0008-0000-0100-0000C527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0182" name="Text Box 1">
          <a:extLst>
            <a:ext uri="{FF2B5EF4-FFF2-40B4-BE49-F238E27FC236}">
              <a16:creationId xmlns:a16="http://schemas.microsoft.com/office/drawing/2014/main" id="{00000000-0008-0000-0100-0000C627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0183" name="Text Box 2">
          <a:extLst>
            <a:ext uri="{FF2B5EF4-FFF2-40B4-BE49-F238E27FC236}">
              <a16:creationId xmlns:a16="http://schemas.microsoft.com/office/drawing/2014/main" id="{00000000-0008-0000-0100-0000C727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0184" name="Text Box 3">
          <a:extLst>
            <a:ext uri="{FF2B5EF4-FFF2-40B4-BE49-F238E27FC236}">
              <a16:creationId xmlns:a16="http://schemas.microsoft.com/office/drawing/2014/main" id="{00000000-0008-0000-0100-0000C827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10185" name="Text Box 4">
          <a:extLst>
            <a:ext uri="{FF2B5EF4-FFF2-40B4-BE49-F238E27FC236}">
              <a16:creationId xmlns:a16="http://schemas.microsoft.com/office/drawing/2014/main" id="{00000000-0008-0000-0100-0000C9270000}"/>
            </a:ext>
          </a:extLst>
        </xdr:cNvPr>
        <xdr:cNvSpPr txBox="1">
          <a:spLocks noChangeArrowheads="1"/>
        </xdr:cNvSpPr>
      </xdr:nvSpPr>
      <xdr:spPr bwMode="auto">
        <a:xfrm>
          <a:off x="1571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0186" name="Text Box 1">
          <a:extLst>
            <a:ext uri="{FF2B5EF4-FFF2-40B4-BE49-F238E27FC236}">
              <a16:creationId xmlns:a16="http://schemas.microsoft.com/office/drawing/2014/main" id="{00000000-0008-0000-0100-0000CA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0187" name="Text Box 2">
          <a:extLst>
            <a:ext uri="{FF2B5EF4-FFF2-40B4-BE49-F238E27FC236}">
              <a16:creationId xmlns:a16="http://schemas.microsoft.com/office/drawing/2014/main" id="{00000000-0008-0000-0100-0000CB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0188" name="Text Box 3">
          <a:extLst>
            <a:ext uri="{FF2B5EF4-FFF2-40B4-BE49-F238E27FC236}">
              <a16:creationId xmlns:a16="http://schemas.microsoft.com/office/drawing/2014/main" id="{00000000-0008-0000-0100-0000CC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0189" name="Text Box 4">
          <a:extLst>
            <a:ext uri="{FF2B5EF4-FFF2-40B4-BE49-F238E27FC236}">
              <a16:creationId xmlns:a16="http://schemas.microsoft.com/office/drawing/2014/main" id="{00000000-0008-0000-0100-0000CD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4775" cy="257175"/>
    <xdr:sp macro="" textlink="">
      <xdr:nvSpPr>
        <xdr:cNvPr id="10190" name="Text Box 5">
          <a:extLst>
            <a:ext uri="{FF2B5EF4-FFF2-40B4-BE49-F238E27FC236}">
              <a16:creationId xmlns:a16="http://schemas.microsoft.com/office/drawing/2014/main" id="{00000000-0008-0000-0100-0000CE270000}"/>
            </a:ext>
          </a:extLst>
        </xdr:cNvPr>
        <xdr:cNvSpPr txBox="1">
          <a:spLocks noChangeArrowheads="1"/>
        </xdr:cNvSpPr>
      </xdr:nvSpPr>
      <xdr:spPr bwMode="auto">
        <a:xfrm>
          <a:off x="1571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91" name="Text Box 1">
          <a:extLst>
            <a:ext uri="{FF2B5EF4-FFF2-40B4-BE49-F238E27FC236}">
              <a16:creationId xmlns:a16="http://schemas.microsoft.com/office/drawing/2014/main" id="{00000000-0008-0000-0100-0000CF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92" name="Text Box 2">
          <a:extLst>
            <a:ext uri="{FF2B5EF4-FFF2-40B4-BE49-F238E27FC236}">
              <a16:creationId xmlns:a16="http://schemas.microsoft.com/office/drawing/2014/main" id="{00000000-0008-0000-0100-0000D0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93" name="Text Box 3">
          <a:extLst>
            <a:ext uri="{FF2B5EF4-FFF2-40B4-BE49-F238E27FC236}">
              <a16:creationId xmlns:a16="http://schemas.microsoft.com/office/drawing/2014/main" id="{00000000-0008-0000-0100-0000D1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94" name="Text Box 4">
          <a:extLst>
            <a:ext uri="{FF2B5EF4-FFF2-40B4-BE49-F238E27FC236}">
              <a16:creationId xmlns:a16="http://schemas.microsoft.com/office/drawing/2014/main" id="{00000000-0008-0000-0100-0000D2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04775" cy="257175"/>
    <xdr:sp macro="" textlink="">
      <xdr:nvSpPr>
        <xdr:cNvPr id="10195" name="Text Box 5">
          <a:extLst>
            <a:ext uri="{FF2B5EF4-FFF2-40B4-BE49-F238E27FC236}">
              <a16:creationId xmlns:a16="http://schemas.microsoft.com/office/drawing/2014/main" id="{00000000-0008-0000-0100-0000D3270000}"/>
            </a:ext>
          </a:extLst>
        </xdr:cNvPr>
        <xdr:cNvSpPr txBox="1">
          <a:spLocks noChangeArrowheads="1"/>
        </xdr:cNvSpPr>
      </xdr:nvSpPr>
      <xdr:spPr bwMode="auto">
        <a:xfrm>
          <a:off x="1571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0196" name="Text Box 1">
          <a:extLst>
            <a:ext uri="{FF2B5EF4-FFF2-40B4-BE49-F238E27FC236}">
              <a16:creationId xmlns:a16="http://schemas.microsoft.com/office/drawing/2014/main" id="{00000000-0008-0000-0100-0000D4270000}"/>
            </a:ext>
          </a:extLst>
        </xdr:cNvPr>
        <xdr:cNvSpPr txBox="1">
          <a:spLocks noChangeArrowheads="1"/>
        </xdr:cNvSpPr>
      </xdr:nvSpPr>
      <xdr:spPr bwMode="auto">
        <a:xfrm>
          <a:off x="1571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0197" name="Text Box 2">
          <a:extLst>
            <a:ext uri="{FF2B5EF4-FFF2-40B4-BE49-F238E27FC236}">
              <a16:creationId xmlns:a16="http://schemas.microsoft.com/office/drawing/2014/main" id="{00000000-0008-0000-0100-0000D5270000}"/>
            </a:ext>
          </a:extLst>
        </xdr:cNvPr>
        <xdr:cNvSpPr txBox="1">
          <a:spLocks noChangeArrowheads="1"/>
        </xdr:cNvSpPr>
      </xdr:nvSpPr>
      <xdr:spPr bwMode="auto">
        <a:xfrm>
          <a:off x="1571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0198" name="Text Box 3">
          <a:extLst>
            <a:ext uri="{FF2B5EF4-FFF2-40B4-BE49-F238E27FC236}">
              <a16:creationId xmlns:a16="http://schemas.microsoft.com/office/drawing/2014/main" id="{00000000-0008-0000-0100-0000D6270000}"/>
            </a:ext>
          </a:extLst>
        </xdr:cNvPr>
        <xdr:cNvSpPr txBox="1">
          <a:spLocks noChangeArrowheads="1"/>
        </xdr:cNvSpPr>
      </xdr:nvSpPr>
      <xdr:spPr bwMode="auto">
        <a:xfrm>
          <a:off x="1571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0199" name="Text Box 4">
          <a:extLst>
            <a:ext uri="{FF2B5EF4-FFF2-40B4-BE49-F238E27FC236}">
              <a16:creationId xmlns:a16="http://schemas.microsoft.com/office/drawing/2014/main" id="{00000000-0008-0000-0100-0000D7270000}"/>
            </a:ext>
          </a:extLst>
        </xdr:cNvPr>
        <xdr:cNvSpPr txBox="1">
          <a:spLocks noChangeArrowheads="1"/>
        </xdr:cNvSpPr>
      </xdr:nvSpPr>
      <xdr:spPr bwMode="auto">
        <a:xfrm>
          <a:off x="1571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0200" name="Text Box 5">
          <a:extLst>
            <a:ext uri="{FF2B5EF4-FFF2-40B4-BE49-F238E27FC236}">
              <a16:creationId xmlns:a16="http://schemas.microsoft.com/office/drawing/2014/main" id="{00000000-0008-0000-0100-0000D8270000}"/>
            </a:ext>
          </a:extLst>
        </xdr:cNvPr>
        <xdr:cNvSpPr txBox="1">
          <a:spLocks noChangeArrowheads="1"/>
        </xdr:cNvSpPr>
      </xdr:nvSpPr>
      <xdr:spPr bwMode="auto">
        <a:xfrm>
          <a:off x="1571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17</xdr:row>
      <xdr:rowOff>71437</xdr:rowOff>
    </xdr:from>
    <xdr:ext cx="104775" cy="257175"/>
    <xdr:sp macro="" textlink="">
      <xdr:nvSpPr>
        <xdr:cNvPr id="10201" name="Text Box 5">
          <a:extLst>
            <a:ext uri="{FF2B5EF4-FFF2-40B4-BE49-F238E27FC236}">
              <a16:creationId xmlns:a16="http://schemas.microsoft.com/office/drawing/2014/main" id="{00000000-0008-0000-0100-0000D9270000}"/>
            </a:ext>
          </a:extLst>
        </xdr:cNvPr>
        <xdr:cNvSpPr txBox="1">
          <a:spLocks noChangeArrowheads="1"/>
        </xdr:cNvSpPr>
      </xdr:nvSpPr>
      <xdr:spPr bwMode="auto">
        <a:xfrm>
          <a:off x="1564482" y="1595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0202" name="Text Box 1">
          <a:extLst>
            <a:ext uri="{FF2B5EF4-FFF2-40B4-BE49-F238E27FC236}">
              <a16:creationId xmlns:a16="http://schemas.microsoft.com/office/drawing/2014/main" id="{00000000-0008-0000-0100-0000DA270000}"/>
            </a:ext>
          </a:extLst>
        </xdr:cNvPr>
        <xdr:cNvSpPr txBox="1">
          <a:spLocks noChangeArrowheads="1"/>
        </xdr:cNvSpPr>
      </xdr:nvSpPr>
      <xdr:spPr bwMode="auto">
        <a:xfrm>
          <a:off x="1571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0203" name="Text Box 2">
          <a:extLst>
            <a:ext uri="{FF2B5EF4-FFF2-40B4-BE49-F238E27FC236}">
              <a16:creationId xmlns:a16="http://schemas.microsoft.com/office/drawing/2014/main" id="{00000000-0008-0000-0100-0000DB270000}"/>
            </a:ext>
          </a:extLst>
        </xdr:cNvPr>
        <xdr:cNvSpPr txBox="1">
          <a:spLocks noChangeArrowheads="1"/>
        </xdr:cNvSpPr>
      </xdr:nvSpPr>
      <xdr:spPr bwMode="auto">
        <a:xfrm>
          <a:off x="1571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0204" name="Text Box 3">
          <a:extLst>
            <a:ext uri="{FF2B5EF4-FFF2-40B4-BE49-F238E27FC236}">
              <a16:creationId xmlns:a16="http://schemas.microsoft.com/office/drawing/2014/main" id="{00000000-0008-0000-0100-0000DC270000}"/>
            </a:ext>
          </a:extLst>
        </xdr:cNvPr>
        <xdr:cNvSpPr txBox="1">
          <a:spLocks noChangeArrowheads="1"/>
        </xdr:cNvSpPr>
      </xdr:nvSpPr>
      <xdr:spPr bwMode="auto">
        <a:xfrm>
          <a:off x="1571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0205" name="Text Box 4">
          <a:extLst>
            <a:ext uri="{FF2B5EF4-FFF2-40B4-BE49-F238E27FC236}">
              <a16:creationId xmlns:a16="http://schemas.microsoft.com/office/drawing/2014/main" id="{00000000-0008-0000-0100-0000DD270000}"/>
            </a:ext>
          </a:extLst>
        </xdr:cNvPr>
        <xdr:cNvSpPr txBox="1">
          <a:spLocks noChangeArrowheads="1"/>
        </xdr:cNvSpPr>
      </xdr:nvSpPr>
      <xdr:spPr bwMode="auto">
        <a:xfrm>
          <a:off x="1571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0206" name="Text Box 5">
          <a:extLst>
            <a:ext uri="{FF2B5EF4-FFF2-40B4-BE49-F238E27FC236}">
              <a16:creationId xmlns:a16="http://schemas.microsoft.com/office/drawing/2014/main" id="{00000000-0008-0000-0100-0000DE270000}"/>
            </a:ext>
          </a:extLst>
        </xdr:cNvPr>
        <xdr:cNvSpPr txBox="1">
          <a:spLocks noChangeArrowheads="1"/>
        </xdr:cNvSpPr>
      </xdr:nvSpPr>
      <xdr:spPr bwMode="auto">
        <a:xfrm>
          <a:off x="1571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517071</xdr:colOff>
      <xdr:row>5</xdr:row>
      <xdr:rowOff>108857</xdr:rowOff>
    </xdr:from>
    <xdr:ext cx="104775" cy="257175"/>
    <xdr:sp macro="" textlink="">
      <xdr:nvSpPr>
        <xdr:cNvPr id="10207" name="Text Box 1">
          <a:extLst>
            <a:ext uri="{FF2B5EF4-FFF2-40B4-BE49-F238E27FC236}">
              <a16:creationId xmlns:a16="http://schemas.microsoft.com/office/drawing/2014/main" id="{00000000-0008-0000-0100-0000DF270000}"/>
            </a:ext>
          </a:extLst>
        </xdr:cNvPr>
        <xdr:cNvSpPr txBox="1">
          <a:spLocks noChangeArrowheads="1"/>
        </xdr:cNvSpPr>
      </xdr:nvSpPr>
      <xdr:spPr bwMode="auto">
        <a:xfrm>
          <a:off x="2088696" y="25853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425903</xdr:colOff>
      <xdr:row>21</xdr:row>
      <xdr:rowOff>137432</xdr:rowOff>
    </xdr:from>
    <xdr:ext cx="104775" cy="257175"/>
    <xdr:sp macro="" textlink="">
      <xdr:nvSpPr>
        <xdr:cNvPr id="10208" name="Text Box 16">
          <a:extLst>
            <a:ext uri="{FF2B5EF4-FFF2-40B4-BE49-F238E27FC236}">
              <a16:creationId xmlns:a16="http://schemas.microsoft.com/office/drawing/2014/main" id="{00000000-0008-0000-0100-0000E0270000}"/>
            </a:ext>
          </a:extLst>
        </xdr:cNvPr>
        <xdr:cNvSpPr txBox="1">
          <a:spLocks noChangeArrowheads="1"/>
        </xdr:cNvSpPr>
      </xdr:nvSpPr>
      <xdr:spPr bwMode="auto">
        <a:xfrm>
          <a:off x="1997528" y="22329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17</xdr:row>
      <xdr:rowOff>71437</xdr:rowOff>
    </xdr:from>
    <xdr:ext cx="104775" cy="257175"/>
    <xdr:sp macro="" textlink="">
      <xdr:nvSpPr>
        <xdr:cNvPr id="10209" name="Text Box 5">
          <a:extLst>
            <a:ext uri="{FF2B5EF4-FFF2-40B4-BE49-F238E27FC236}">
              <a16:creationId xmlns:a16="http://schemas.microsoft.com/office/drawing/2014/main" id="{00000000-0008-0000-0100-0000E1270000}"/>
            </a:ext>
          </a:extLst>
        </xdr:cNvPr>
        <xdr:cNvSpPr txBox="1">
          <a:spLocks noChangeArrowheads="1"/>
        </xdr:cNvSpPr>
      </xdr:nvSpPr>
      <xdr:spPr bwMode="auto">
        <a:xfrm>
          <a:off x="1564482" y="1595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0210" name="Text Box 1">
          <a:extLst>
            <a:ext uri="{FF2B5EF4-FFF2-40B4-BE49-F238E27FC236}">
              <a16:creationId xmlns:a16="http://schemas.microsoft.com/office/drawing/2014/main" id="{00000000-0008-0000-0100-0000E2270000}"/>
            </a:ext>
          </a:extLst>
        </xdr:cNvPr>
        <xdr:cNvSpPr txBox="1">
          <a:spLocks noChangeArrowheads="1"/>
        </xdr:cNvSpPr>
      </xdr:nvSpPr>
      <xdr:spPr bwMode="auto">
        <a:xfrm>
          <a:off x="1571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0211" name="Text Box 2">
          <a:extLst>
            <a:ext uri="{FF2B5EF4-FFF2-40B4-BE49-F238E27FC236}">
              <a16:creationId xmlns:a16="http://schemas.microsoft.com/office/drawing/2014/main" id="{00000000-0008-0000-0100-0000E3270000}"/>
            </a:ext>
          </a:extLst>
        </xdr:cNvPr>
        <xdr:cNvSpPr txBox="1">
          <a:spLocks noChangeArrowheads="1"/>
        </xdr:cNvSpPr>
      </xdr:nvSpPr>
      <xdr:spPr bwMode="auto">
        <a:xfrm>
          <a:off x="1571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0212" name="Text Box 3">
          <a:extLst>
            <a:ext uri="{FF2B5EF4-FFF2-40B4-BE49-F238E27FC236}">
              <a16:creationId xmlns:a16="http://schemas.microsoft.com/office/drawing/2014/main" id="{00000000-0008-0000-0100-0000E4270000}"/>
            </a:ext>
          </a:extLst>
        </xdr:cNvPr>
        <xdr:cNvSpPr txBox="1">
          <a:spLocks noChangeArrowheads="1"/>
        </xdr:cNvSpPr>
      </xdr:nvSpPr>
      <xdr:spPr bwMode="auto">
        <a:xfrm>
          <a:off x="1571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0213" name="Text Box 4">
          <a:extLst>
            <a:ext uri="{FF2B5EF4-FFF2-40B4-BE49-F238E27FC236}">
              <a16:creationId xmlns:a16="http://schemas.microsoft.com/office/drawing/2014/main" id="{00000000-0008-0000-0100-0000E5270000}"/>
            </a:ext>
          </a:extLst>
        </xdr:cNvPr>
        <xdr:cNvSpPr txBox="1">
          <a:spLocks noChangeArrowheads="1"/>
        </xdr:cNvSpPr>
      </xdr:nvSpPr>
      <xdr:spPr bwMode="auto">
        <a:xfrm>
          <a:off x="1571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0214" name="Text Box 5">
          <a:extLst>
            <a:ext uri="{FF2B5EF4-FFF2-40B4-BE49-F238E27FC236}">
              <a16:creationId xmlns:a16="http://schemas.microsoft.com/office/drawing/2014/main" id="{00000000-0008-0000-0100-0000E6270000}"/>
            </a:ext>
          </a:extLst>
        </xdr:cNvPr>
        <xdr:cNvSpPr txBox="1">
          <a:spLocks noChangeArrowheads="1"/>
        </xdr:cNvSpPr>
      </xdr:nvSpPr>
      <xdr:spPr bwMode="auto">
        <a:xfrm>
          <a:off x="1571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0215" name="Text Box 1">
          <a:extLst>
            <a:ext uri="{FF2B5EF4-FFF2-40B4-BE49-F238E27FC236}">
              <a16:creationId xmlns:a16="http://schemas.microsoft.com/office/drawing/2014/main" id="{00000000-0008-0000-0100-0000E727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0216" name="Text Box 2">
          <a:extLst>
            <a:ext uri="{FF2B5EF4-FFF2-40B4-BE49-F238E27FC236}">
              <a16:creationId xmlns:a16="http://schemas.microsoft.com/office/drawing/2014/main" id="{00000000-0008-0000-0100-0000E827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0217" name="Text Box 3">
          <a:extLst>
            <a:ext uri="{FF2B5EF4-FFF2-40B4-BE49-F238E27FC236}">
              <a16:creationId xmlns:a16="http://schemas.microsoft.com/office/drawing/2014/main" id="{00000000-0008-0000-0100-0000E927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0218" name="Text Box 4">
          <a:extLst>
            <a:ext uri="{FF2B5EF4-FFF2-40B4-BE49-F238E27FC236}">
              <a16:creationId xmlns:a16="http://schemas.microsoft.com/office/drawing/2014/main" id="{00000000-0008-0000-0100-0000EA27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0219" name="Text Box 5">
          <a:extLst>
            <a:ext uri="{FF2B5EF4-FFF2-40B4-BE49-F238E27FC236}">
              <a16:creationId xmlns:a16="http://schemas.microsoft.com/office/drawing/2014/main" id="{00000000-0008-0000-0100-0000EB270000}"/>
            </a:ext>
          </a:extLst>
        </xdr:cNvPr>
        <xdr:cNvSpPr txBox="1">
          <a:spLocks noChangeArrowheads="1"/>
        </xdr:cNvSpPr>
      </xdr:nvSpPr>
      <xdr:spPr bwMode="auto">
        <a:xfrm>
          <a:off x="1571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430326</xdr:colOff>
      <xdr:row>4</xdr:row>
      <xdr:rowOff>95251</xdr:rowOff>
    </xdr:from>
    <xdr:ext cx="722199" cy="257175"/>
    <xdr:sp macro="" textlink="">
      <xdr:nvSpPr>
        <xdr:cNvPr id="10220" name="Text Box 7">
          <a:extLst>
            <a:ext uri="{FF2B5EF4-FFF2-40B4-BE49-F238E27FC236}">
              <a16:creationId xmlns:a16="http://schemas.microsoft.com/office/drawing/2014/main" id="{00000000-0008-0000-0100-0000EC270000}"/>
            </a:ext>
          </a:extLst>
        </xdr:cNvPr>
        <xdr:cNvSpPr txBox="1">
          <a:spLocks noChangeArrowheads="1"/>
        </xdr:cNvSpPr>
      </xdr:nvSpPr>
      <xdr:spPr bwMode="auto">
        <a:xfrm>
          <a:off x="2001951" y="2381251"/>
          <a:ext cx="722199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0221" name="Text Box 1">
          <a:extLst>
            <a:ext uri="{FF2B5EF4-FFF2-40B4-BE49-F238E27FC236}">
              <a16:creationId xmlns:a16="http://schemas.microsoft.com/office/drawing/2014/main" id="{00000000-0008-0000-0100-0000ED270000}"/>
            </a:ext>
          </a:extLst>
        </xdr:cNvPr>
        <xdr:cNvSpPr txBox="1">
          <a:spLocks noChangeArrowheads="1"/>
        </xdr:cNvSpPr>
      </xdr:nvSpPr>
      <xdr:spPr bwMode="auto">
        <a:xfrm>
          <a:off x="1571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0222" name="Text Box 2">
          <a:extLst>
            <a:ext uri="{FF2B5EF4-FFF2-40B4-BE49-F238E27FC236}">
              <a16:creationId xmlns:a16="http://schemas.microsoft.com/office/drawing/2014/main" id="{00000000-0008-0000-0100-0000EE270000}"/>
            </a:ext>
          </a:extLst>
        </xdr:cNvPr>
        <xdr:cNvSpPr txBox="1">
          <a:spLocks noChangeArrowheads="1"/>
        </xdr:cNvSpPr>
      </xdr:nvSpPr>
      <xdr:spPr bwMode="auto">
        <a:xfrm>
          <a:off x="1571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0223" name="Text Box 3">
          <a:extLst>
            <a:ext uri="{FF2B5EF4-FFF2-40B4-BE49-F238E27FC236}">
              <a16:creationId xmlns:a16="http://schemas.microsoft.com/office/drawing/2014/main" id="{00000000-0008-0000-0100-0000EF270000}"/>
            </a:ext>
          </a:extLst>
        </xdr:cNvPr>
        <xdr:cNvSpPr txBox="1">
          <a:spLocks noChangeArrowheads="1"/>
        </xdr:cNvSpPr>
      </xdr:nvSpPr>
      <xdr:spPr bwMode="auto">
        <a:xfrm>
          <a:off x="1571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0224" name="Text Box 4">
          <a:extLst>
            <a:ext uri="{FF2B5EF4-FFF2-40B4-BE49-F238E27FC236}">
              <a16:creationId xmlns:a16="http://schemas.microsoft.com/office/drawing/2014/main" id="{00000000-0008-0000-0100-0000F0270000}"/>
            </a:ext>
          </a:extLst>
        </xdr:cNvPr>
        <xdr:cNvSpPr txBox="1">
          <a:spLocks noChangeArrowheads="1"/>
        </xdr:cNvSpPr>
      </xdr:nvSpPr>
      <xdr:spPr bwMode="auto">
        <a:xfrm>
          <a:off x="1571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0225" name="Text Box 5">
          <a:extLst>
            <a:ext uri="{FF2B5EF4-FFF2-40B4-BE49-F238E27FC236}">
              <a16:creationId xmlns:a16="http://schemas.microsoft.com/office/drawing/2014/main" id="{00000000-0008-0000-0100-0000F1270000}"/>
            </a:ext>
          </a:extLst>
        </xdr:cNvPr>
        <xdr:cNvSpPr txBox="1">
          <a:spLocks noChangeArrowheads="1"/>
        </xdr:cNvSpPr>
      </xdr:nvSpPr>
      <xdr:spPr bwMode="auto">
        <a:xfrm>
          <a:off x="1571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0226" name="Text Box 6">
          <a:extLst>
            <a:ext uri="{FF2B5EF4-FFF2-40B4-BE49-F238E27FC236}">
              <a16:creationId xmlns:a16="http://schemas.microsoft.com/office/drawing/2014/main" id="{00000000-0008-0000-0100-0000F2270000}"/>
            </a:ext>
          </a:extLst>
        </xdr:cNvPr>
        <xdr:cNvSpPr txBox="1">
          <a:spLocks noChangeArrowheads="1"/>
        </xdr:cNvSpPr>
      </xdr:nvSpPr>
      <xdr:spPr bwMode="auto">
        <a:xfrm>
          <a:off x="1571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6680" cy="259080"/>
    <xdr:sp macro="" textlink="">
      <xdr:nvSpPr>
        <xdr:cNvPr id="10227" name="Text Box 1">
          <a:extLst>
            <a:ext uri="{FF2B5EF4-FFF2-40B4-BE49-F238E27FC236}">
              <a16:creationId xmlns:a16="http://schemas.microsoft.com/office/drawing/2014/main" id="{00000000-0008-0000-0100-0000F3270000}"/>
            </a:ext>
          </a:extLst>
        </xdr:cNvPr>
        <xdr:cNvSpPr txBox="1">
          <a:spLocks noChangeArrowheads="1"/>
        </xdr:cNvSpPr>
      </xdr:nvSpPr>
      <xdr:spPr bwMode="auto">
        <a:xfrm>
          <a:off x="15716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6680" cy="259080"/>
    <xdr:sp macro="" textlink="">
      <xdr:nvSpPr>
        <xdr:cNvPr id="10228" name="Text Box 2">
          <a:extLst>
            <a:ext uri="{FF2B5EF4-FFF2-40B4-BE49-F238E27FC236}">
              <a16:creationId xmlns:a16="http://schemas.microsoft.com/office/drawing/2014/main" id="{00000000-0008-0000-0100-0000F4270000}"/>
            </a:ext>
          </a:extLst>
        </xdr:cNvPr>
        <xdr:cNvSpPr txBox="1">
          <a:spLocks noChangeArrowheads="1"/>
        </xdr:cNvSpPr>
      </xdr:nvSpPr>
      <xdr:spPr bwMode="auto">
        <a:xfrm>
          <a:off x="15716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6680" cy="259080"/>
    <xdr:sp macro="" textlink="">
      <xdr:nvSpPr>
        <xdr:cNvPr id="10229" name="Text Box 3">
          <a:extLst>
            <a:ext uri="{FF2B5EF4-FFF2-40B4-BE49-F238E27FC236}">
              <a16:creationId xmlns:a16="http://schemas.microsoft.com/office/drawing/2014/main" id="{00000000-0008-0000-0100-0000F5270000}"/>
            </a:ext>
          </a:extLst>
        </xdr:cNvPr>
        <xdr:cNvSpPr txBox="1">
          <a:spLocks noChangeArrowheads="1"/>
        </xdr:cNvSpPr>
      </xdr:nvSpPr>
      <xdr:spPr bwMode="auto">
        <a:xfrm>
          <a:off x="15716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6680" cy="259080"/>
    <xdr:sp macro="" textlink="">
      <xdr:nvSpPr>
        <xdr:cNvPr id="10230" name="Text Box 4">
          <a:extLst>
            <a:ext uri="{FF2B5EF4-FFF2-40B4-BE49-F238E27FC236}">
              <a16:creationId xmlns:a16="http://schemas.microsoft.com/office/drawing/2014/main" id="{00000000-0008-0000-0100-0000F6270000}"/>
            </a:ext>
          </a:extLst>
        </xdr:cNvPr>
        <xdr:cNvSpPr txBox="1">
          <a:spLocks noChangeArrowheads="1"/>
        </xdr:cNvSpPr>
      </xdr:nvSpPr>
      <xdr:spPr bwMode="auto">
        <a:xfrm>
          <a:off x="15716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6680" cy="259080"/>
    <xdr:sp macro="" textlink="">
      <xdr:nvSpPr>
        <xdr:cNvPr id="10231" name="Text Box 5">
          <a:extLst>
            <a:ext uri="{FF2B5EF4-FFF2-40B4-BE49-F238E27FC236}">
              <a16:creationId xmlns:a16="http://schemas.microsoft.com/office/drawing/2014/main" id="{00000000-0008-0000-0100-0000F7270000}"/>
            </a:ext>
          </a:extLst>
        </xdr:cNvPr>
        <xdr:cNvSpPr txBox="1">
          <a:spLocks noChangeArrowheads="1"/>
        </xdr:cNvSpPr>
      </xdr:nvSpPr>
      <xdr:spPr bwMode="auto">
        <a:xfrm>
          <a:off x="15716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6680" cy="259080"/>
    <xdr:sp macro="" textlink="">
      <xdr:nvSpPr>
        <xdr:cNvPr id="10232" name="Text Box 6">
          <a:extLst>
            <a:ext uri="{FF2B5EF4-FFF2-40B4-BE49-F238E27FC236}">
              <a16:creationId xmlns:a16="http://schemas.microsoft.com/office/drawing/2014/main" id="{00000000-0008-0000-0100-0000F8270000}"/>
            </a:ext>
          </a:extLst>
        </xdr:cNvPr>
        <xdr:cNvSpPr txBox="1">
          <a:spLocks noChangeArrowheads="1"/>
        </xdr:cNvSpPr>
      </xdr:nvSpPr>
      <xdr:spPr bwMode="auto">
        <a:xfrm>
          <a:off x="15716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6680" cy="259080"/>
    <xdr:sp macro="" textlink="">
      <xdr:nvSpPr>
        <xdr:cNvPr id="10233" name="Text Box 7">
          <a:extLst>
            <a:ext uri="{FF2B5EF4-FFF2-40B4-BE49-F238E27FC236}">
              <a16:creationId xmlns:a16="http://schemas.microsoft.com/office/drawing/2014/main" id="{00000000-0008-0000-0100-0000F9270000}"/>
            </a:ext>
          </a:extLst>
        </xdr:cNvPr>
        <xdr:cNvSpPr txBox="1">
          <a:spLocks noChangeArrowheads="1"/>
        </xdr:cNvSpPr>
      </xdr:nvSpPr>
      <xdr:spPr bwMode="auto">
        <a:xfrm>
          <a:off x="15716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6680" cy="259080"/>
    <xdr:sp macro="" textlink="">
      <xdr:nvSpPr>
        <xdr:cNvPr id="10234" name="Text Box 8">
          <a:extLst>
            <a:ext uri="{FF2B5EF4-FFF2-40B4-BE49-F238E27FC236}">
              <a16:creationId xmlns:a16="http://schemas.microsoft.com/office/drawing/2014/main" id="{00000000-0008-0000-0100-0000FA270000}"/>
            </a:ext>
          </a:extLst>
        </xdr:cNvPr>
        <xdr:cNvSpPr txBox="1">
          <a:spLocks noChangeArrowheads="1"/>
        </xdr:cNvSpPr>
      </xdr:nvSpPr>
      <xdr:spPr bwMode="auto">
        <a:xfrm>
          <a:off x="15716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6680" cy="259080"/>
    <xdr:sp macro="" textlink="">
      <xdr:nvSpPr>
        <xdr:cNvPr id="10235" name="Text Box 9">
          <a:extLst>
            <a:ext uri="{FF2B5EF4-FFF2-40B4-BE49-F238E27FC236}">
              <a16:creationId xmlns:a16="http://schemas.microsoft.com/office/drawing/2014/main" id="{00000000-0008-0000-0100-0000FB270000}"/>
            </a:ext>
          </a:extLst>
        </xdr:cNvPr>
        <xdr:cNvSpPr txBox="1">
          <a:spLocks noChangeArrowheads="1"/>
        </xdr:cNvSpPr>
      </xdr:nvSpPr>
      <xdr:spPr bwMode="auto">
        <a:xfrm>
          <a:off x="15716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6680" cy="259080"/>
    <xdr:sp macro="" textlink="">
      <xdr:nvSpPr>
        <xdr:cNvPr id="10236" name="Text Box 10">
          <a:extLst>
            <a:ext uri="{FF2B5EF4-FFF2-40B4-BE49-F238E27FC236}">
              <a16:creationId xmlns:a16="http://schemas.microsoft.com/office/drawing/2014/main" id="{00000000-0008-0000-0100-0000FC270000}"/>
            </a:ext>
          </a:extLst>
        </xdr:cNvPr>
        <xdr:cNvSpPr txBox="1">
          <a:spLocks noChangeArrowheads="1"/>
        </xdr:cNvSpPr>
      </xdr:nvSpPr>
      <xdr:spPr bwMode="auto">
        <a:xfrm>
          <a:off x="15716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6680" cy="259080"/>
    <xdr:sp macro="" textlink="">
      <xdr:nvSpPr>
        <xdr:cNvPr id="10237" name="Text Box 11">
          <a:extLst>
            <a:ext uri="{FF2B5EF4-FFF2-40B4-BE49-F238E27FC236}">
              <a16:creationId xmlns:a16="http://schemas.microsoft.com/office/drawing/2014/main" id="{00000000-0008-0000-0100-0000FD270000}"/>
            </a:ext>
          </a:extLst>
        </xdr:cNvPr>
        <xdr:cNvSpPr txBox="1">
          <a:spLocks noChangeArrowheads="1"/>
        </xdr:cNvSpPr>
      </xdr:nvSpPr>
      <xdr:spPr bwMode="auto">
        <a:xfrm>
          <a:off x="15716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6680" cy="259080"/>
    <xdr:sp macro="" textlink="">
      <xdr:nvSpPr>
        <xdr:cNvPr id="10238" name="Text Box 12">
          <a:extLst>
            <a:ext uri="{FF2B5EF4-FFF2-40B4-BE49-F238E27FC236}">
              <a16:creationId xmlns:a16="http://schemas.microsoft.com/office/drawing/2014/main" id="{00000000-0008-0000-0100-0000FE270000}"/>
            </a:ext>
          </a:extLst>
        </xdr:cNvPr>
        <xdr:cNvSpPr txBox="1">
          <a:spLocks noChangeArrowheads="1"/>
        </xdr:cNvSpPr>
      </xdr:nvSpPr>
      <xdr:spPr bwMode="auto">
        <a:xfrm>
          <a:off x="15716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57150</xdr:rowOff>
    </xdr:from>
    <xdr:ext cx="106680" cy="259080"/>
    <xdr:sp macro="" textlink="">
      <xdr:nvSpPr>
        <xdr:cNvPr id="10240" name="Text Box 14">
          <a:extLst>
            <a:ext uri="{FF2B5EF4-FFF2-40B4-BE49-F238E27FC236}">
              <a16:creationId xmlns:a16="http://schemas.microsoft.com/office/drawing/2014/main" id="{00000000-0008-0000-0100-000000280000}"/>
            </a:ext>
          </a:extLst>
        </xdr:cNvPr>
        <xdr:cNvSpPr txBox="1">
          <a:spLocks noChangeArrowheads="1"/>
        </xdr:cNvSpPr>
      </xdr:nvSpPr>
      <xdr:spPr bwMode="auto">
        <a:xfrm>
          <a:off x="1571625" y="32956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21</xdr:row>
      <xdr:rowOff>3175</xdr:rowOff>
    </xdr:from>
    <xdr:ext cx="104775" cy="257175"/>
    <xdr:sp macro="" textlink="">
      <xdr:nvSpPr>
        <xdr:cNvPr id="10241" name="Text Box 16">
          <a:extLst>
            <a:ext uri="{FF2B5EF4-FFF2-40B4-BE49-F238E27FC236}">
              <a16:creationId xmlns:a16="http://schemas.microsoft.com/office/drawing/2014/main" id="{00000000-0008-0000-0100-000001280000}"/>
            </a:ext>
          </a:extLst>
        </xdr:cNvPr>
        <xdr:cNvSpPr txBox="1">
          <a:spLocks noChangeArrowheads="1"/>
        </xdr:cNvSpPr>
      </xdr:nvSpPr>
      <xdr:spPr bwMode="auto">
        <a:xfrm>
          <a:off x="3927627" y="209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221797</xdr:colOff>
      <xdr:row>3</xdr:row>
      <xdr:rowOff>110218</xdr:rowOff>
    </xdr:from>
    <xdr:ext cx="104775" cy="257175"/>
    <xdr:sp macro="" textlink="">
      <xdr:nvSpPr>
        <xdr:cNvPr id="10242" name="Text Box 16">
          <a:extLst>
            <a:ext uri="{FF2B5EF4-FFF2-40B4-BE49-F238E27FC236}">
              <a16:creationId xmlns:a16="http://schemas.microsoft.com/office/drawing/2014/main" id="{00000000-0008-0000-0100-000002280000}"/>
            </a:ext>
          </a:extLst>
        </xdr:cNvPr>
        <xdr:cNvSpPr txBox="1">
          <a:spLocks noChangeArrowheads="1"/>
        </xdr:cNvSpPr>
      </xdr:nvSpPr>
      <xdr:spPr bwMode="auto">
        <a:xfrm>
          <a:off x="4222297" y="16342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276225</xdr:colOff>
      <xdr:row>3</xdr:row>
      <xdr:rowOff>76200</xdr:rowOff>
    </xdr:from>
    <xdr:ext cx="104775" cy="257175"/>
    <xdr:sp macro="" textlink="">
      <xdr:nvSpPr>
        <xdr:cNvPr id="10243" name="Text Box 5">
          <a:extLst>
            <a:ext uri="{FF2B5EF4-FFF2-40B4-BE49-F238E27FC236}">
              <a16:creationId xmlns:a16="http://schemas.microsoft.com/office/drawing/2014/main" id="{00000000-0008-0000-0100-000003280000}"/>
            </a:ext>
          </a:extLst>
        </xdr:cNvPr>
        <xdr:cNvSpPr txBox="1">
          <a:spLocks noChangeArrowheads="1"/>
        </xdr:cNvSpPr>
      </xdr:nvSpPr>
      <xdr:spPr bwMode="auto">
        <a:xfrm>
          <a:off x="4276725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221797</xdr:colOff>
      <xdr:row>17</xdr:row>
      <xdr:rowOff>110218</xdr:rowOff>
    </xdr:from>
    <xdr:ext cx="104775" cy="257175"/>
    <xdr:sp macro="" textlink="">
      <xdr:nvSpPr>
        <xdr:cNvPr id="10244" name="Text Box 16">
          <a:extLst>
            <a:ext uri="{FF2B5EF4-FFF2-40B4-BE49-F238E27FC236}">
              <a16:creationId xmlns:a16="http://schemas.microsoft.com/office/drawing/2014/main" id="{00000000-0008-0000-0100-000004280000}"/>
            </a:ext>
          </a:extLst>
        </xdr:cNvPr>
        <xdr:cNvSpPr txBox="1">
          <a:spLocks noChangeArrowheads="1"/>
        </xdr:cNvSpPr>
      </xdr:nvSpPr>
      <xdr:spPr bwMode="auto">
        <a:xfrm>
          <a:off x="4222297" y="14437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17</xdr:row>
      <xdr:rowOff>16669</xdr:rowOff>
    </xdr:from>
    <xdr:ext cx="104775" cy="257175"/>
    <xdr:sp macro="" textlink="">
      <xdr:nvSpPr>
        <xdr:cNvPr id="10245" name="Text Box 16">
          <a:extLst>
            <a:ext uri="{FF2B5EF4-FFF2-40B4-BE49-F238E27FC236}">
              <a16:creationId xmlns:a16="http://schemas.microsoft.com/office/drawing/2014/main" id="{00000000-0008-0000-0100-000005280000}"/>
            </a:ext>
          </a:extLst>
        </xdr:cNvPr>
        <xdr:cNvSpPr txBox="1">
          <a:spLocks noChangeArrowheads="1"/>
        </xdr:cNvSpPr>
      </xdr:nvSpPr>
      <xdr:spPr bwMode="auto">
        <a:xfrm>
          <a:off x="4133851" y="13501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130176</xdr:colOff>
      <xdr:row>21</xdr:row>
      <xdr:rowOff>120015</xdr:rowOff>
    </xdr:from>
    <xdr:ext cx="104775" cy="257175"/>
    <xdr:sp macro="" textlink="">
      <xdr:nvSpPr>
        <xdr:cNvPr id="10246" name="Text Box 16">
          <a:extLst>
            <a:ext uri="{FF2B5EF4-FFF2-40B4-BE49-F238E27FC236}">
              <a16:creationId xmlns:a16="http://schemas.microsoft.com/office/drawing/2014/main" id="{00000000-0008-0000-0100-000006280000}"/>
            </a:ext>
          </a:extLst>
        </xdr:cNvPr>
        <xdr:cNvSpPr txBox="1">
          <a:spLocks noChangeArrowheads="1"/>
        </xdr:cNvSpPr>
      </xdr:nvSpPr>
      <xdr:spPr bwMode="auto">
        <a:xfrm>
          <a:off x="4130676" y="22155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312510</xdr:colOff>
      <xdr:row>3</xdr:row>
      <xdr:rowOff>142875</xdr:rowOff>
    </xdr:from>
    <xdr:ext cx="104775" cy="257175"/>
    <xdr:sp macro="" textlink="">
      <xdr:nvSpPr>
        <xdr:cNvPr id="10247" name="Text Box 16">
          <a:extLst>
            <a:ext uri="{FF2B5EF4-FFF2-40B4-BE49-F238E27FC236}">
              <a16:creationId xmlns:a16="http://schemas.microsoft.com/office/drawing/2014/main" id="{00000000-0008-0000-0100-000007280000}"/>
            </a:ext>
          </a:extLst>
        </xdr:cNvPr>
        <xdr:cNvSpPr txBox="1">
          <a:spLocks noChangeArrowheads="1"/>
        </xdr:cNvSpPr>
      </xdr:nvSpPr>
      <xdr:spPr bwMode="auto">
        <a:xfrm>
          <a:off x="4313010" y="166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20</xdr:row>
      <xdr:rowOff>147108</xdr:rowOff>
    </xdr:from>
    <xdr:ext cx="104775" cy="257175"/>
    <xdr:sp macro="" textlink="">
      <xdr:nvSpPr>
        <xdr:cNvPr id="10248" name="Text Box 16">
          <a:extLst>
            <a:ext uri="{FF2B5EF4-FFF2-40B4-BE49-F238E27FC236}">
              <a16:creationId xmlns:a16="http://schemas.microsoft.com/office/drawing/2014/main" id="{00000000-0008-0000-0100-000008280000}"/>
            </a:ext>
          </a:extLst>
        </xdr:cNvPr>
        <xdr:cNvSpPr txBox="1">
          <a:spLocks noChangeArrowheads="1"/>
        </xdr:cNvSpPr>
      </xdr:nvSpPr>
      <xdr:spPr bwMode="auto">
        <a:xfrm>
          <a:off x="4035237" y="2052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144803</xdr:colOff>
      <xdr:row>17</xdr:row>
      <xdr:rowOff>111125</xdr:rowOff>
    </xdr:from>
    <xdr:ext cx="104775" cy="257175"/>
    <xdr:sp macro="" textlink="">
      <xdr:nvSpPr>
        <xdr:cNvPr id="10249" name="Text Box 16">
          <a:extLst>
            <a:ext uri="{FF2B5EF4-FFF2-40B4-BE49-F238E27FC236}">
              <a16:creationId xmlns:a16="http://schemas.microsoft.com/office/drawing/2014/main" id="{00000000-0008-0000-0100-000009280000}"/>
            </a:ext>
          </a:extLst>
        </xdr:cNvPr>
        <xdr:cNvSpPr txBox="1">
          <a:spLocks noChangeArrowheads="1"/>
        </xdr:cNvSpPr>
      </xdr:nvSpPr>
      <xdr:spPr bwMode="auto">
        <a:xfrm>
          <a:off x="4145303" y="1444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577283</xdr:colOff>
      <xdr:row>21</xdr:row>
      <xdr:rowOff>129419</xdr:rowOff>
    </xdr:from>
    <xdr:ext cx="104775" cy="257175"/>
    <xdr:sp macro="" textlink="">
      <xdr:nvSpPr>
        <xdr:cNvPr id="10250" name="Text Box 7">
          <a:extLst>
            <a:ext uri="{FF2B5EF4-FFF2-40B4-BE49-F238E27FC236}">
              <a16:creationId xmlns:a16="http://schemas.microsoft.com/office/drawing/2014/main" id="{00000000-0008-0000-0100-00000A280000}"/>
            </a:ext>
          </a:extLst>
        </xdr:cNvPr>
        <xdr:cNvSpPr txBox="1">
          <a:spLocks noChangeArrowheads="1"/>
        </xdr:cNvSpPr>
      </xdr:nvSpPr>
      <xdr:spPr bwMode="auto">
        <a:xfrm>
          <a:off x="4577783" y="22249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4</xdr:row>
      <xdr:rowOff>3175</xdr:rowOff>
    </xdr:from>
    <xdr:ext cx="104775" cy="257175"/>
    <xdr:sp macro="" textlink="">
      <xdr:nvSpPr>
        <xdr:cNvPr id="10251" name="Text Box 16">
          <a:extLst>
            <a:ext uri="{FF2B5EF4-FFF2-40B4-BE49-F238E27FC236}">
              <a16:creationId xmlns:a16="http://schemas.microsoft.com/office/drawing/2014/main" id="{00000000-0008-0000-0100-00000B280000}"/>
            </a:ext>
          </a:extLst>
        </xdr:cNvPr>
        <xdr:cNvSpPr txBox="1">
          <a:spLocks noChangeArrowheads="1"/>
        </xdr:cNvSpPr>
      </xdr:nvSpPr>
      <xdr:spPr bwMode="auto">
        <a:xfrm>
          <a:off x="3927627" y="228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21</xdr:row>
      <xdr:rowOff>147108</xdr:rowOff>
    </xdr:from>
    <xdr:ext cx="104775" cy="257175"/>
    <xdr:sp macro="" textlink="">
      <xdr:nvSpPr>
        <xdr:cNvPr id="10252" name="Text Box 16">
          <a:extLst>
            <a:ext uri="{FF2B5EF4-FFF2-40B4-BE49-F238E27FC236}">
              <a16:creationId xmlns:a16="http://schemas.microsoft.com/office/drawing/2014/main" id="{00000000-0008-0000-0100-00000C280000}"/>
            </a:ext>
          </a:extLst>
        </xdr:cNvPr>
        <xdr:cNvSpPr txBox="1">
          <a:spLocks noChangeArrowheads="1"/>
        </xdr:cNvSpPr>
      </xdr:nvSpPr>
      <xdr:spPr bwMode="auto">
        <a:xfrm>
          <a:off x="4035237" y="2242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5</xdr:row>
      <xdr:rowOff>3175</xdr:rowOff>
    </xdr:from>
    <xdr:ext cx="104775" cy="257175"/>
    <xdr:sp macro="" textlink="">
      <xdr:nvSpPr>
        <xdr:cNvPr id="10253" name="Text Box 16">
          <a:extLst>
            <a:ext uri="{FF2B5EF4-FFF2-40B4-BE49-F238E27FC236}">
              <a16:creationId xmlns:a16="http://schemas.microsoft.com/office/drawing/2014/main" id="{00000000-0008-0000-0100-00000D280000}"/>
            </a:ext>
          </a:extLst>
        </xdr:cNvPr>
        <xdr:cNvSpPr txBox="1">
          <a:spLocks noChangeArrowheads="1"/>
        </xdr:cNvSpPr>
      </xdr:nvSpPr>
      <xdr:spPr bwMode="auto">
        <a:xfrm>
          <a:off x="3927627" y="247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4</xdr:row>
      <xdr:rowOff>147108</xdr:rowOff>
    </xdr:from>
    <xdr:ext cx="104775" cy="257175"/>
    <xdr:sp macro="" textlink="">
      <xdr:nvSpPr>
        <xdr:cNvPr id="10254" name="Text Box 16">
          <a:extLst>
            <a:ext uri="{FF2B5EF4-FFF2-40B4-BE49-F238E27FC236}">
              <a16:creationId xmlns:a16="http://schemas.microsoft.com/office/drawing/2014/main" id="{00000000-0008-0000-0100-00000E280000}"/>
            </a:ext>
          </a:extLst>
        </xdr:cNvPr>
        <xdr:cNvSpPr txBox="1">
          <a:spLocks noChangeArrowheads="1"/>
        </xdr:cNvSpPr>
      </xdr:nvSpPr>
      <xdr:spPr bwMode="auto">
        <a:xfrm>
          <a:off x="4035237" y="2433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11</xdr:row>
      <xdr:rowOff>3175</xdr:rowOff>
    </xdr:from>
    <xdr:ext cx="104775" cy="257175"/>
    <xdr:sp macro="" textlink="">
      <xdr:nvSpPr>
        <xdr:cNvPr id="10255" name="Text Box 16">
          <a:extLst>
            <a:ext uri="{FF2B5EF4-FFF2-40B4-BE49-F238E27FC236}">
              <a16:creationId xmlns:a16="http://schemas.microsoft.com/office/drawing/2014/main" id="{00000000-0008-0000-0100-00000F280000}"/>
            </a:ext>
          </a:extLst>
        </xdr:cNvPr>
        <xdr:cNvSpPr txBox="1">
          <a:spLocks noChangeArrowheads="1"/>
        </xdr:cNvSpPr>
      </xdr:nvSpPr>
      <xdr:spPr bwMode="auto">
        <a:xfrm>
          <a:off x="3927627" y="267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10</xdr:row>
      <xdr:rowOff>147108</xdr:rowOff>
    </xdr:from>
    <xdr:ext cx="104775" cy="257175"/>
    <xdr:sp macro="" textlink="">
      <xdr:nvSpPr>
        <xdr:cNvPr id="10256" name="Text Box 16">
          <a:extLst>
            <a:ext uri="{FF2B5EF4-FFF2-40B4-BE49-F238E27FC236}">
              <a16:creationId xmlns:a16="http://schemas.microsoft.com/office/drawing/2014/main" id="{00000000-0008-0000-0100-000010280000}"/>
            </a:ext>
          </a:extLst>
        </xdr:cNvPr>
        <xdr:cNvSpPr txBox="1">
          <a:spLocks noChangeArrowheads="1"/>
        </xdr:cNvSpPr>
      </xdr:nvSpPr>
      <xdr:spPr bwMode="auto">
        <a:xfrm>
          <a:off x="4035237" y="2623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104775" cy="257175"/>
    <xdr:sp macro="" textlink="">
      <xdr:nvSpPr>
        <xdr:cNvPr id="10340" name="Text Box 1">
          <a:extLst>
            <a:ext uri="{FF2B5EF4-FFF2-40B4-BE49-F238E27FC236}">
              <a16:creationId xmlns:a16="http://schemas.microsoft.com/office/drawing/2014/main" id="{00000000-0008-0000-0100-000064280000}"/>
            </a:ext>
          </a:extLst>
        </xdr:cNvPr>
        <xdr:cNvSpPr txBox="1">
          <a:spLocks noChangeArrowheads="1"/>
        </xdr:cNvSpPr>
      </xdr:nvSpPr>
      <xdr:spPr bwMode="auto">
        <a:xfrm>
          <a:off x="66008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104775" cy="257175"/>
    <xdr:sp macro="" textlink="">
      <xdr:nvSpPr>
        <xdr:cNvPr id="10341" name="Text Box 2">
          <a:extLst>
            <a:ext uri="{FF2B5EF4-FFF2-40B4-BE49-F238E27FC236}">
              <a16:creationId xmlns:a16="http://schemas.microsoft.com/office/drawing/2014/main" id="{00000000-0008-0000-0100-000065280000}"/>
            </a:ext>
          </a:extLst>
        </xdr:cNvPr>
        <xdr:cNvSpPr txBox="1">
          <a:spLocks noChangeArrowheads="1"/>
        </xdr:cNvSpPr>
      </xdr:nvSpPr>
      <xdr:spPr bwMode="auto">
        <a:xfrm>
          <a:off x="66008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104775" cy="257175"/>
    <xdr:sp macro="" textlink="">
      <xdr:nvSpPr>
        <xdr:cNvPr id="10342" name="Text Box 3">
          <a:extLst>
            <a:ext uri="{FF2B5EF4-FFF2-40B4-BE49-F238E27FC236}">
              <a16:creationId xmlns:a16="http://schemas.microsoft.com/office/drawing/2014/main" id="{00000000-0008-0000-0100-000066280000}"/>
            </a:ext>
          </a:extLst>
        </xdr:cNvPr>
        <xdr:cNvSpPr txBox="1">
          <a:spLocks noChangeArrowheads="1"/>
        </xdr:cNvSpPr>
      </xdr:nvSpPr>
      <xdr:spPr bwMode="auto">
        <a:xfrm>
          <a:off x="66008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104775" cy="257175"/>
    <xdr:sp macro="" textlink="">
      <xdr:nvSpPr>
        <xdr:cNvPr id="10343" name="Text Box 4">
          <a:extLst>
            <a:ext uri="{FF2B5EF4-FFF2-40B4-BE49-F238E27FC236}">
              <a16:creationId xmlns:a16="http://schemas.microsoft.com/office/drawing/2014/main" id="{00000000-0008-0000-0100-000067280000}"/>
            </a:ext>
          </a:extLst>
        </xdr:cNvPr>
        <xdr:cNvSpPr txBox="1">
          <a:spLocks noChangeArrowheads="1"/>
        </xdr:cNvSpPr>
      </xdr:nvSpPr>
      <xdr:spPr bwMode="auto">
        <a:xfrm>
          <a:off x="66008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104775" cy="257175"/>
    <xdr:sp macro="" textlink="">
      <xdr:nvSpPr>
        <xdr:cNvPr id="10344" name="Text Box 5">
          <a:extLst>
            <a:ext uri="{FF2B5EF4-FFF2-40B4-BE49-F238E27FC236}">
              <a16:creationId xmlns:a16="http://schemas.microsoft.com/office/drawing/2014/main" id="{00000000-0008-0000-0100-000068280000}"/>
            </a:ext>
          </a:extLst>
        </xdr:cNvPr>
        <xdr:cNvSpPr txBox="1">
          <a:spLocks noChangeArrowheads="1"/>
        </xdr:cNvSpPr>
      </xdr:nvSpPr>
      <xdr:spPr bwMode="auto">
        <a:xfrm>
          <a:off x="66008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22860</xdr:colOff>
      <xdr:row>33</xdr:row>
      <xdr:rowOff>60960</xdr:rowOff>
    </xdr:from>
    <xdr:ext cx="104775" cy="257175"/>
    <xdr:sp macro="" textlink="">
      <xdr:nvSpPr>
        <xdr:cNvPr id="10345" name="Text Box 1">
          <a:extLst>
            <a:ext uri="{FF2B5EF4-FFF2-40B4-BE49-F238E27FC236}">
              <a16:creationId xmlns:a16="http://schemas.microsoft.com/office/drawing/2014/main" id="{00000000-0008-0000-0100-000069280000}"/>
            </a:ext>
          </a:extLst>
        </xdr:cNvPr>
        <xdr:cNvSpPr txBox="1">
          <a:spLocks noChangeArrowheads="1"/>
        </xdr:cNvSpPr>
      </xdr:nvSpPr>
      <xdr:spPr bwMode="auto">
        <a:xfrm>
          <a:off x="6623685" y="17754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1554480</xdr:colOff>
      <xdr:row>33</xdr:row>
      <xdr:rowOff>68580</xdr:rowOff>
    </xdr:from>
    <xdr:ext cx="104775" cy="257175"/>
    <xdr:sp macro="" textlink="">
      <xdr:nvSpPr>
        <xdr:cNvPr id="10346" name="Text Box 2">
          <a:extLst>
            <a:ext uri="{FF2B5EF4-FFF2-40B4-BE49-F238E27FC236}">
              <a16:creationId xmlns:a16="http://schemas.microsoft.com/office/drawing/2014/main" id="{00000000-0008-0000-0100-00006A280000}"/>
            </a:ext>
          </a:extLst>
        </xdr:cNvPr>
        <xdr:cNvSpPr txBox="1">
          <a:spLocks noChangeArrowheads="1"/>
        </xdr:cNvSpPr>
      </xdr:nvSpPr>
      <xdr:spPr bwMode="auto">
        <a:xfrm>
          <a:off x="8155305" y="1783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10347" name="Text Box 1">
          <a:extLst>
            <a:ext uri="{FF2B5EF4-FFF2-40B4-BE49-F238E27FC236}">
              <a16:creationId xmlns:a16="http://schemas.microsoft.com/office/drawing/2014/main" id="{00000000-0008-0000-0100-00006B280000}"/>
            </a:ext>
          </a:extLst>
        </xdr:cNvPr>
        <xdr:cNvSpPr txBox="1">
          <a:spLocks noChangeArrowheads="1"/>
        </xdr:cNvSpPr>
      </xdr:nvSpPr>
      <xdr:spPr bwMode="auto">
        <a:xfrm>
          <a:off x="66008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10348" name="Text Box 2">
          <a:extLst>
            <a:ext uri="{FF2B5EF4-FFF2-40B4-BE49-F238E27FC236}">
              <a16:creationId xmlns:a16="http://schemas.microsoft.com/office/drawing/2014/main" id="{00000000-0008-0000-0100-00006C280000}"/>
            </a:ext>
          </a:extLst>
        </xdr:cNvPr>
        <xdr:cNvSpPr txBox="1">
          <a:spLocks noChangeArrowheads="1"/>
        </xdr:cNvSpPr>
      </xdr:nvSpPr>
      <xdr:spPr bwMode="auto">
        <a:xfrm>
          <a:off x="66008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10349" name="Text Box 3">
          <a:extLst>
            <a:ext uri="{FF2B5EF4-FFF2-40B4-BE49-F238E27FC236}">
              <a16:creationId xmlns:a16="http://schemas.microsoft.com/office/drawing/2014/main" id="{00000000-0008-0000-0100-00006D280000}"/>
            </a:ext>
          </a:extLst>
        </xdr:cNvPr>
        <xdr:cNvSpPr txBox="1">
          <a:spLocks noChangeArrowheads="1"/>
        </xdr:cNvSpPr>
      </xdr:nvSpPr>
      <xdr:spPr bwMode="auto">
        <a:xfrm>
          <a:off x="66008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10350" name="Text Box 4">
          <a:extLst>
            <a:ext uri="{FF2B5EF4-FFF2-40B4-BE49-F238E27FC236}">
              <a16:creationId xmlns:a16="http://schemas.microsoft.com/office/drawing/2014/main" id="{00000000-0008-0000-0100-00006E280000}"/>
            </a:ext>
          </a:extLst>
        </xdr:cNvPr>
        <xdr:cNvSpPr txBox="1">
          <a:spLocks noChangeArrowheads="1"/>
        </xdr:cNvSpPr>
      </xdr:nvSpPr>
      <xdr:spPr bwMode="auto">
        <a:xfrm>
          <a:off x="66008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10351" name="Text Box 5">
          <a:extLst>
            <a:ext uri="{FF2B5EF4-FFF2-40B4-BE49-F238E27FC236}">
              <a16:creationId xmlns:a16="http://schemas.microsoft.com/office/drawing/2014/main" id="{00000000-0008-0000-0100-00006F280000}"/>
            </a:ext>
          </a:extLst>
        </xdr:cNvPr>
        <xdr:cNvSpPr txBox="1">
          <a:spLocks noChangeArrowheads="1"/>
        </xdr:cNvSpPr>
      </xdr:nvSpPr>
      <xdr:spPr bwMode="auto">
        <a:xfrm>
          <a:off x="66008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4775" cy="257175"/>
    <xdr:sp macro="" textlink="">
      <xdr:nvSpPr>
        <xdr:cNvPr id="10352" name="Text Box 6">
          <a:extLst>
            <a:ext uri="{FF2B5EF4-FFF2-40B4-BE49-F238E27FC236}">
              <a16:creationId xmlns:a16="http://schemas.microsoft.com/office/drawing/2014/main" id="{00000000-0008-0000-0100-000070280000}"/>
            </a:ext>
          </a:extLst>
        </xdr:cNvPr>
        <xdr:cNvSpPr txBox="1">
          <a:spLocks noChangeArrowheads="1"/>
        </xdr:cNvSpPr>
      </xdr:nvSpPr>
      <xdr:spPr bwMode="auto">
        <a:xfrm>
          <a:off x="66008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6680" cy="259080"/>
    <xdr:sp macro="" textlink="">
      <xdr:nvSpPr>
        <xdr:cNvPr id="10353" name="Text Box 1">
          <a:extLst>
            <a:ext uri="{FF2B5EF4-FFF2-40B4-BE49-F238E27FC236}">
              <a16:creationId xmlns:a16="http://schemas.microsoft.com/office/drawing/2014/main" id="{00000000-0008-0000-0100-000071280000}"/>
            </a:ext>
          </a:extLst>
        </xdr:cNvPr>
        <xdr:cNvSpPr txBox="1">
          <a:spLocks noChangeArrowheads="1"/>
        </xdr:cNvSpPr>
      </xdr:nvSpPr>
      <xdr:spPr bwMode="auto">
        <a:xfrm>
          <a:off x="6600825" y="2476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6680" cy="259080"/>
    <xdr:sp macro="" textlink="">
      <xdr:nvSpPr>
        <xdr:cNvPr id="10354" name="Text Box 2">
          <a:extLst>
            <a:ext uri="{FF2B5EF4-FFF2-40B4-BE49-F238E27FC236}">
              <a16:creationId xmlns:a16="http://schemas.microsoft.com/office/drawing/2014/main" id="{00000000-0008-0000-0100-000072280000}"/>
            </a:ext>
          </a:extLst>
        </xdr:cNvPr>
        <xdr:cNvSpPr txBox="1">
          <a:spLocks noChangeArrowheads="1"/>
        </xdr:cNvSpPr>
      </xdr:nvSpPr>
      <xdr:spPr bwMode="auto">
        <a:xfrm>
          <a:off x="6600825" y="2476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6680" cy="259080"/>
    <xdr:sp macro="" textlink="">
      <xdr:nvSpPr>
        <xdr:cNvPr id="10355" name="Text Box 3">
          <a:extLst>
            <a:ext uri="{FF2B5EF4-FFF2-40B4-BE49-F238E27FC236}">
              <a16:creationId xmlns:a16="http://schemas.microsoft.com/office/drawing/2014/main" id="{00000000-0008-0000-0100-000073280000}"/>
            </a:ext>
          </a:extLst>
        </xdr:cNvPr>
        <xdr:cNvSpPr txBox="1">
          <a:spLocks noChangeArrowheads="1"/>
        </xdr:cNvSpPr>
      </xdr:nvSpPr>
      <xdr:spPr bwMode="auto">
        <a:xfrm>
          <a:off x="6600825" y="2476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6680" cy="259080"/>
    <xdr:sp macro="" textlink="">
      <xdr:nvSpPr>
        <xdr:cNvPr id="10356" name="Text Box 4">
          <a:extLst>
            <a:ext uri="{FF2B5EF4-FFF2-40B4-BE49-F238E27FC236}">
              <a16:creationId xmlns:a16="http://schemas.microsoft.com/office/drawing/2014/main" id="{00000000-0008-0000-0100-000074280000}"/>
            </a:ext>
          </a:extLst>
        </xdr:cNvPr>
        <xdr:cNvSpPr txBox="1">
          <a:spLocks noChangeArrowheads="1"/>
        </xdr:cNvSpPr>
      </xdr:nvSpPr>
      <xdr:spPr bwMode="auto">
        <a:xfrm>
          <a:off x="6600825" y="2476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6680" cy="259080"/>
    <xdr:sp macro="" textlink="">
      <xdr:nvSpPr>
        <xdr:cNvPr id="10357" name="Text Box 5">
          <a:extLst>
            <a:ext uri="{FF2B5EF4-FFF2-40B4-BE49-F238E27FC236}">
              <a16:creationId xmlns:a16="http://schemas.microsoft.com/office/drawing/2014/main" id="{00000000-0008-0000-0100-000075280000}"/>
            </a:ext>
          </a:extLst>
        </xdr:cNvPr>
        <xdr:cNvSpPr txBox="1">
          <a:spLocks noChangeArrowheads="1"/>
        </xdr:cNvSpPr>
      </xdr:nvSpPr>
      <xdr:spPr bwMode="auto">
        <a:xfrm>
          <a:off x="6600825" y="2476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6680" cy="259080"/>
    <xdr:sp macro="" textlink="">
      <xdr:nvSpPr>
        <xdr:cNvPr id="10358" name="Text Box 6">
          <a:extLst>
            <a:ext uri="{FF2B5EF4-FFF2-40B4-BE49-F238E27FC236}">
              <a16:creationId xmlns:a16="http://schemas.microsoft.com/office/drawing/2014/main" id="{00000000-0008-0000-0100-000076280000}"/>
            </a:ext>
          </a:extLst>
        </xdr:cNvPr>
        <xdr:cNvSpPr txBox="1">
          <a:spLocks noChangeArrowheads="1"/>
        </xdr:cNvSpPr>
      </xdr:nvSpPr>
      <xdr:spPr bwMode="auto">
        <a:xfrm>
          <a:off x="6600825" y="2476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6680" cy="259080"/>
    <xdr:sp macro="" textlink="">
      <xdr:nvSpPr>
        <xdr:cNvPr id="10359" name="Text Box 7">
          <a:extLst>
            <a:ext uri="{FF2B5EF4-FFF2-40B4-BE49-F238E27FC236}">
              <a16:creationId xmlns:a16="http://schemas.microsoft.com/office/drawing/2014/main" id="{00000000-0008-0000-0100-000077280000}"/>
            </a:ext>
          </a:extLst>
        </xdr:cNvPr>
        <xdr:cNvSpPr txBox="1">
          <a:spLocks noChangeArrowheads="1"/>
        </xdr:cNvSpPr>
      </xdr:nvSpPr>
      <xdr:spPr bwMode="auto">
        <a:xfrm>
          <a:off x="6600825" y="2476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6680" cy="259080"/>
    <xdr:sp macro="" textlink="">
      <xdr:nvSpPr>
        <xdr:cNvPr id="10360" name="Text Box 8">
          <a:extLst>
            <a:ext uri="{FF2B5EF4-FFF2-40B4-BE49-F238E27FC236}">
              <a16:creationId xmlns:a16="http://schemas.microsoft.com/office/drawing/2014/main" id="{00000000-0008-0000-0100-000078280000}"/>
            </a:ext>
          </a:extLst>
        </xdr:cNvPr>
        <xdr:cNvSpPr txBox="1">
          <a:spLocks noChangeArrowheads="1"/>
        </xdr:cNvSpPr>
      </xdr:nvSpPr>
      <xdr:spPr bwMode="auto">
        <a:xfrm>
          <a:off x="6600825" y="2476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6680" cy="259080"/>
    <xdr:sp macro="" textlink="">
      <xdr:nvSpPr>
        <xdr:cNvPr id="10361" name="Text Box 9">
          <a:extLst>
            <a:ext uri="{FF2B5EF4-FFF2-40B4-BE49-F238E27FC236}">
              <a16:creationId xmlns:a16="http://schemas.microsoft.com/office/drawing/2014/main" id="{00000000-0008-0000-0100-000079280000}"/>
            </a:ext>
          </a:extLst>
        </xdr:cNvPr>
        <xdr:cNvSpPr txBox="1">
          <a:spLocks noChangeArrowheads="1"/>
        </xdr:cNvSpPr>
      </xdr:nvSpPr>
      <xdr:spPr bwMode="auto">
        <a:xfrm>
          <a:off x="6600825" y="2476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6680" cy="259080"/>
    <xdr:sp macro="" textlink="">
      <xdr:nvSpPr>
        <xdr:cNvPr id="10362" name="Text Box 10">
          <a:extLst>
            <a:ext uri="{FF2B5EF4-FFF2-40B4-BE49-F238E27FC236}">
              <a16:creationId xmlns:a16="http://schemas.microsoft.com/office/drawing/2014/main" id="{00000000-0008-0000-0100-00007A280000}"/>
            </a:ext>
          </a:extLst>
        </xdr:cNvPr>
        <xdr:cNvSpPr txBox="1">
          <a:spLocks noChangeArrowheads="1"/>
        </xdr:cNvSpPr>
      </xdr:nvSpPr>
      <xdr:spPr bwMode="auto">
        <a:xfrm>
          <a:off x="6600825" y="2476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6680" cy="259080"/>
    <xdr:sp macro="" textlink="">
      <xdr:nvSpPr>
        <xdr:cNvPr id="10363" name="Text Box 11">
          <a:extLst>
            <a:ext uri="{FF2B5EF4-FFF2-40B4-BE49-F238E27FC236}">
              <a16:creationId xmlns:a16="http://schemas.microsoft.com/office/drawing/2014/main" id="{00000000-0008-0000-0100-00007B280000}"/>
            </a:ext>
          </a:extLst>
        </xdr:cNvPr>
        <xdr:cNvSpPr txBox="1">
          <a:spLocks noChangeArrowheads="1"/>
        </xdr:cNvSpPr>
      </xdr:nvSpPr>
      <xdr:spPr bwMode="auto">
        <a:xfrm>
          <a:off x="6600825" y="2476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6680" cy="259080"/>
    <xdr:sp macro="" textlink="">
      <xdr:nvSpPr>
        <xdr:cNvPr id="10364" name="Text Box 12">
          <a:extLst>
            <a:ext uri="{FF2B5EF4-FFF2-40B4-BE49-F238E27FC236}">
              <a16:creationId xmlns:a16="http://schemas.microsoft.com/office/drawing/2014/main" id="{00000000-0008-0000-0100-00007C280000}"/>
            </a:ext>
          </a:extLst>
        </xdr:cNvPr>
        <xdr:cNvSpPr txBox="1">
          <a:spLocks noChangeArrowheads="1"/>
        </xdr:cNvSpPr>
      </xdr:nvSpPr>
      <xdr:spPr bwMode="auto">
        <a:xfrm>
          <a:off x="6600825" y="2476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6680" cy="259080"/>
    <xdr:sp macro="" textlink="">
      <xdr:nvSpPr>
        <xdr:cNvPr id="10365" name="Text Box 13">
          <a:extLst>
            <a:ext uri="{FF2B5EF4-FFF2-40B4-BE49-F238E27FC236}">
              <a16:creationId xmlns:a16="http://schemas.microsoft.com/office/drawing/2014/main" id="{00000000-0008-0000-0100-00007D280000}"/>
            </a:ext>
          </a:extLst>
        </xdr:cNvPr>
        <xdr:cNvSpPr txBox="1">
          <a:spLocks noChangeArrowheads="1"/>
        </xdr:cNvSpPr>
      </xdr:nvSpPr>
      <xdr:spPr bwMode="auto">
        <a:xfrm>
          <a:off x="6600825" y="2476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6680" cy="259080"/>
    <xdr:sp macro="" textlink="">
      <xdr:nvSpPr>
        <xdr:cNvPr id="10366" name="Text Box 14">
          <a:extLst>
            <a:ext uri="{FF2B5EF4-FFF2-40B4-BE49-F238E27FC236}">
              <a16:creationId xmlns:a16="http://schemas.microsoft.com/office/drawing/2014/main" id="{00000000-0008-0000-0100-00007E280000}"/>
            </a:ext>
          </a:extLst>
        </xdr:cNvPr>
        <xdr:cNvSpPr txBox="1">
          <a:spLocks noChangeArrowheads="1"/>
        </xdr:cNvSpPr>
      </xdr:nvSpPr>
      <xdr:spPr bwMode="auto">
        <a:xfrm>
          <a:off x="6600825" y="2476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106680" cy="259080"/>
    <xdr:sp macro="" textlink="">
      <xdr:nvSpPr>
        <xdr:cNvPr id="10367" name="Text Box 15">
          <a:extLst>
            <a:ext uri="{FF2B5EF4-FFF2-40B4-BE49-F238E27FC236}">
              <a16:creationId xmlns:a16="http://schemas.microsoft.com/office/drawing/2014/main" id="{00000000-0008-0000-0100-00007F280000}"/>
            </a:ext>
          </a:extLst>
        </xdr:cNvPr>
        <xdr:cNvSpPr txBox="1">
          <a:spLocks noChangeArrowheads="1"/>
        </xdr:cNvSpPr>
      </xdr:nvSpPr>
      <xdr:spPr bwMode="auto">
        <a:xfrm>
          <a:off x="6600825" y="2476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104775" cy="257175"/>
    <xdr:sp macro="" textlink="">
      <xdr:nvSpPr>
        <xdr:cNvPr id="10368" name="Text Box 1">
          <a:extLst>
            <a:ext uri="{FF2B5EF4-FFF2-40B4-BE49-F238E27FC236}">
              <a16:creationId xmlns:a16="http://schemas.microsoft.com/office/drawing/2014/main" id="{00000000-0008-0000-0100-000080280000}"/>
            </a:ext>
          </a:extLst>
        </xdr:cNvPr>
        <xdr:cNvSpPr txBox="1">
          <a:spLocks noChangeArrowheads="1"/>
        </xdr:cNvSpPr>
      </xdr:nvSpPr>
      <xdr:spPr bwMode="auto">
        <a:xfrm>
          <a:off x="66008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104775" cy="257175"/>
    <xdr:sp macro="" textlink="">
      <xdr:nvSpPr>
        <xdr:cNvPr id="10369" name="Text Box 2">
          <a:extLst>
            <a:ext uri="{FF2B5EF4-FFF2-40B4-BE49-F238E27FC236}">
              <a16:creationId xmlns:a16="http://schemas.microsoft.com/office/drawing/2014/main" id="{00000000-0008-0000-0100-000081280000}"/>
            </a:ext>
          </a:extLst>
        </xdr:cNvPr>
        <xdr:cNvSpPr txBox="1">
          <a:spLocks noChangeArrowheads="1"/>
        </xdr:cNvSpPr>
      </xdr:nvSpPr>
      <xdr:spPr bwMode="auto">
        <a:xfrm>
          <a:off x="66008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104775" cy="257175"/>
    <xdr:sp macro="" textlink="">
      <xdr:nvSpPr>
        <xdr:cNvPr id="10370" name="Text Box 3">
          <a:extLst>
            <a:ext uri="{FF2B5EF4-FFF2-40B4-BE49-F238E27FC236}">
              <a16:creationId xmlns:a16="http://schemas.microsoft.com/office/drawing/2014/main" id="{00000000-0008-0000-0100-000082280000}"/>
            </a:ext>
          </a:extLst>
        </xdr:cNvPr>
        <xdr:cNvSpPr txBox="1">
          <a:spLocks noChangeArrowheads="1"/>
        </xdr:cNvSpPr>
      </xdr:nvSpPr>
      <xdr:spPr bwMode="auto">
        <a:xfrm>
          <a:off x="66008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104775" cy="257175"/>
    <xdr:sp macro="" textlink="">
      <xdr:nvSpPr>
        <xdr:cNvPr id="10371" name="Text Box 4">
          <a:extLst>
            <a:ext uri="{FF2B5EF4-FFF2-40B4-BE49-F238E27FC236}">
              <a16:creationId xmlns:a16="http://schemas.microsoft.com/office/drawing/2014/main" id="{00000000-0008-0000-0100-000083280000}"/>
            </a:ext>
          </a:extLst>
        </xdr:cNvPr>
        <xdr:cNvSpPr txBox="1">
          <a:spLocks noChangeArrowheads="1"/>
        </xdr:cNvSpPr>
      </xdr:nvSpPr>
      <xdr:spPr bwMode="auto">
        <a:xfrm>
          <a:off x="66008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104775" cy="257175"/>
    <xdr:sp macro="" textlink="">
      <xdr:nvSpPr>
        <xdr:cNvPr id="10372" name="Text Box 5">
          <a:extLst>
            <a:ext uri="{FF2B5EF4-FFF2-40B4-BE49-F238E27FC236}">
              <a16:creationId xmlns:a16="http://schemas.microsoft.com/office/drawing/2014/main" id="{00000000-0008-0000-0100-000084280000}"/>
            </a:ext>
          </a:extLst>
        </xdr:cNvPr>
        <xdr:cNvSpPr txBox="1">
          <a:spLocks noChangeArrowheads="1"/>
        </xdr:cNvSpPr>
      </xdr:nvSpPr>
      <xdr:spPr bwMode="auto">
        <a:xfrm>
          <a:off x="66008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104775" cy="257175"/>
    <xdr:sp macro="" textlink="">
      <xdr:nvSpPr>
        <xdr:cNvPr id="10373" name="Text Box 6">
          <a:extLst>
            <a:ext uri="{FF2B5EF4-FFF2-40B4-BE49-F238E27FC236}">
              <a16:creationId xmlns:a16="http://schemas.microsoft.com/office/drawing/2014/main" id="{00000000-0008-0000-0100-000085280000}"/>
            </a:ext>
          </a:extLst>
        </xdr:cNvPr>
        <xdr:cNvSpPr txBox="1">
          <a:spLocks noChangeArrowheads="1"/>
        </xdr:cNvSpPr>
      </xdr:nvSpPr>
      <xdr:spPr bwMode="auto">
        <a:xfrm>
          <a:off x="66008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106680" cy="259080"/>
    <xdr:sp macro="" textlink="">
      <xdr:nvSpPr>
        <xdr:cNvPr id="10374" name="Text Box 1">
          <a:extLst>
            <a:ext uri="{FF2B5EF4-FFF2-40B4-BE49-F238E27FC236}">
              <a16:creationId xmlns:a16="http://schemas.microsoft.com/office/drawing/2014/main" id="{00000000-0008-0000-0100-000086280000}"/>
            </a:ext>
          </a:extLst>
        </xdr:cNvPr>
        <xdr:cNvSpPr txBox="1">
          <a:spLocks noChangeArrowheads="1"/>
        </xdr:cNvSpPr>
      </xdr:nvSpPr>
      <xdr:spPr bwMode="auto">
        <a:xfrm>
          <a:off x="6600825" y="2095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106680" cy="259080"/>
    <xdr:sp macro="" textlink="">
      <xdr:nvSpPr>
        <xdr:cNvPr id="10375" name="Text Box 2">
          <a:extLst>
            <a:ext uri="{FF2B5EF4-FFF2-40B4-BE49-F238E27FC236}">
              <a16:creationId xmlns:a16="http://schemas.microsoft.com/office/drawing/2014/main" id="{00000000-0008-0000-0100-000087280000}"/>
            </a:ext>
          </a:extLst>
        </xdr:cNvPr>
        <xdr:cNvSpPr txBox="1">
          <a:spLocks noChangeArrowheads="1"/>
        </xdr:cNvSpPr>
      </xdr:nvSpPr>
      <xdr:spPr bwMode="auto">
        <a:xfrm>
          <a:off x="6600825" y="2095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106680" cy="259080"/>
    <xdr:sp macro="" textlink="">
      <xdr:nvSpPr>
        <xdr:cNvPr id="10376" name="Text Box 3">
          <a:extLst>
            <a:ext uri="{FF2B5EF4-FFF2-40B4-BE49-F238E27FC236}">
              <a16:creationId xmlns:a16="http://schemas.microsoft.com/office/drawing/2014/main" id="{00000000-0008-0000-0100-000088280000}"/>
            </a:ext>
          </a:extLst>
        </xdr:cNvPr>
        <xdr:cNvSpPr txBox="1">
          <a:spLocks noChangeArrowheads="1"/>
        </xdr:cNvSpPr>
      </xdr:nvSpPr>
      <xdr:spPr bwMode="auto">
        <a:xfrm>
          <a:off x="6600825" y="2095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106680" cy="259080"/>
    <xdr:sp macro="" textlink="">
      <xdr:nvSpPr>
        <xdr:cNvPr id="10377" name="Text Box 4">
          <a:extLst>
            <a:ext uri="{FF2B5EF4-FFF2-40B4-BE49-F238E27FC236}">
              <a16:creationId xmlns:a16="http://schemas.microsoft.com/office/drawing/2014/main" id="{00000000-0008-0000-0100-000089280000}"/>
            </a:ext>
          </a:extLst>
        </xdr:cNvPr>
        <xdr:cNvSpPr txBox="1">
          <a:spLocks noChangeArrowheads="1"/>
        </xdr:cNvSpPr>
      </xdr:nvSpPr>
      <xdr:spPr bwMode="auto">
        <a:xfrm>
          <a:off x="6600825" y="2095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106680" cy="259080"/>
    <xdr:sp macro="" textlink="">
      <xdr:nvSpPr>
        <xdr:cNvPr id="10378" name="Text Box 5">
          <a:extLst>
            <a:ext uri="{FF2B5EF4-FFF2-40B4-BE49-F238E27FC236}">
              <a16:creationId xmlns:a16="http://schemas.microsoft.com/office/drawing/2014/main" id="{00000000-0008-0000-0100-00008A280000}"/>
            </a:ext>
          </a:extLst>
        </xdr:cNvPr>
        <xdr:cNvSpPr txBox="1">
          <a:spLocks noChangeArrowheads="1"/>
        </xdr:cNvSpPr>
      </xdr:nvSpPr>
      <xdr:spPr bwMode="auto">
        <a:xfrm>
          <a:off x="6600825" y="2095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106680" cy="259080"/>
    <xdr:sp macro="" textlink="">
      <xdr:nvSpPr>
        <xdr:cNvPr id="10379" name="Text Box 6">
          <a:extLst>
            <a:ext uri="{FF2B5EF4-FFF2-40B4-BE49-F238E27FC236}">
              <a16:creationId xmlns:a16="http://schemas.microsoft.com/office/drawing/2014/main" id="{00000000-0008-0000-0100-00008B280000}"/>
            </a:ext>
          </a:extLst>
        </xdr:cNvPr>
        <xdr:cNvSpPr txBox="1">
          <a:spLocks noChangeArrowheads="1"/>
        </xdr:cNvSpPr>
      </xdr:nvSpPr>
      <xdr:spPr bwMode="auto">
        <a:xfrm>
          <a:off x="6600825" y="2095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106680" cy="259080"/>
    <xdr:sp macro="" textlink="">
      <xdr:nvSpPr>
        <xdr:cNvPr id="10380" name="Text Box 7">
          <a:extLst>
            <a:ext uri="{FF2B5EF4-FFF2-40B4-BE49-F238E27FC236}">
              <a16:creationId xmlns:a16="http://schemas.microsoft.com/office/drawing/2014/main" id="{00000000-0008-0000-0100-00008C280000}"/>
            </a:ext>
          </a:extLst>
        </xdr:cNvPr>
        <xdr:cNvSpPr txBox="1">
          <a:spLocks noChangeArrowheads="1"/>
        </xdr:cNvSpPr>
      </xdr:nvSpPr>
      <xdr:spPr bwMode="auto">
        <a:xfrm>
          <a:off x="6600825" y="2095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106680" cy="259080"/>
    <xdr:sp macro="" textlink="">
      <xdr:nvSpPr>
        <xdr:cNvPr id="10381" name="Text Box 8">
          <a:extLst>
            <a:ext uri="{FF2B5EF4-FFF2-40B4-BE49-F238E27FC236}">
              <a16:creationId xmlns:a16="http://schemas.microsoft.com/office/drawing/2014/main" id="{00000000-0008-0000-0100-00008D280000}"/>
            </a:ext>
          </a:extLst>
        </xdr:cNvPr>
        <xdr:cNvSpPr txBox="1">
          <a:spLocks noChangeArrowheads="1"/>
        </xdr:cNvSpPr>
      </xdr:nvSpPr>
      <xdr:spPr bwMode="auto">
        <a:xfrm>
          <a:off x="6600825" y="2095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106680" cy="259080"/>
    <xdr:sp macro="" textlink="">
      <xdr:nvSpPr>
        <xdr:cNvPr id="10382" name="Text Box 9">
          <a:extLst>
            <a:ext uri="{FF2B5EF4-FFF2-40B4-BE49-F238E27FC236}">
              <a16:creationId xmlns:a16="http://schemas.microsoft.com/office/drawing/2014/main" id="{00000000-0008-0000-0100-00008E280000}"/>
            </a:ext>
          </a:extLst>
        </xdr:cNvPr>
        <xdr:cNvSpPr txBox="1">
          <a:spLocks noChangeArrowheads="1"/>
        </xdr:cNvSpPr>
      </xdr:nvSpPr>
      <xdr:spPr bwMode="auto">
        <a:xfrm>
          <a:off x="6600825" y="2095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106680" cy="259080"/>
    <xdr:sp macro="" textlink="">
      <xdr:nvSpPr>
        <xdr:cNvPr id="10383" name="Text Box 10">
          <a:extLst>
            <a:ext uri="{FF2B5EF4-FFF2-40B4-BE49-F238E27FC236}">
              <a16:creationId xmlns:a16="http://schemas.microsoft.com/office/drawing/2014/main" id="{00000000-0008-0000-0100-00008F280000}"/>
            </a:ext>
          </a:extLst>
        </xdr:cNvPr>
        <xdr:cNvSpPr txBox="1">
          <a:spLocks noChangeArrowheads="1"/>
        </xdr:cNvSpPr>
      </xdr:nvSpPr>
      <xdr:spPr bwMode="auto">
        <a:xfrm>
          <a:off x="6600825" y="2095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106680" cy="259080"/>
    <xdr:sp macro="" textlink="">
      <xdr:nvSpPr>
        <xdr:cNvPr id="10384" name="Text Box 11">
          <a:extLst>
            <a:ext uri="{FF2B5EF4-FFF2-40B4-BE49-F238E27FC236}">
              <a16:creationId xmlns:a16="http://schemas.microsoft.com/office/drawing/2014/main" id="{00000000-0008-0000-0100-000090280000}"/>
            </a:ext>
          </a:extLst>
        </xdr:cNvPr>
        <xdr:cNvSpPr txBox="1">
          <a:spLocks noChangeArrowheads="1"/>
        </xdr:cNvSpPr>
      </xdr:nvSpPr>
      <xdr:spPr bwMode="auto">
        <a:xfrm>
          <a:off x="6600825" y="2095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106680" cy="259080"/>
    <xdr:sp macro="" textlink="">
      <xdr:nvSpPr>
        <xdr:cNvPr id="10385" name="Text Box 12">
          <a:extLst>
            <a:ext uri="{FF2B5EF4-FFF2-40B4-BE49-F238E27FC236}">
              <a16:creationId xmlns:a16="http://schemas.microsoft.com/office/drawing/2014/main" id="{00000000-0008-0000-0100-000091280000}"/>
            </a:ext>
          </a:extLst>
        </xdr:cNvPr>
        <xdr:cNvSpPr txBox="1">
          <a:spLocks noChangeArrowheads="1"/>
        </xdr:cNvSpPr>
      </xdr:nvSpPr>
      <xdr:spPr bwMode="auto">
        <a:xfrm>
          <a:off x="6600825" y="2095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106680" cy="259080"/>
    <xdr:sp macro="" textlink="">
      <xdr:nvSpPr>
        <xdr:cNvPr id="10386" name="Text Box 13">
          <a:extLst>
            <a:ext uri="{FF2B5EF4-FFF2-40B4-BE49-F238E27FC236}">
              <a16:creationId xmlns:a16="http://schemas.microsoft.com/office/drawing/2014/main" id="{00000000-0008-0000-0100-000092280000}"/>
            </a:ext>
          </a:extLst>
        </xdr:cNvPr>
        <xdr:cNvSpPr txBox="1">
          <a:spLocks noChangeArrowheads="1"/>
        </xdr:cNvSpPr>
      </xdr:nvSpPr>
      <xdr:spPr bwMode="auto">
        <a:xfrm>
          <a:off x="6600825" y="2095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106680" cy="259080"/>
    <xdr:sp macro="" textlink="">
      <xdr:nvSpPr>
        <xdr:cNvPr id="10387" name="Text Box 14">
          <a:extLst>
            <a:ext uri="{FF2B5EF4-FFF2-40B4-BE49-F238E27FC236}">
              <a16:creationId xmlns:a16="http://schemas.microsoft.com/office/drawing/2014/main" id="{00000000-0008-0000-0100-000093280000}"/>
            </a:ext>
          </a:extLst>
        </xdr:cNvPr>
        <xdr:cNvSpPr txBox="1">
          <a:spLocks noChangeArrowheads="1"/>
        </xdr:cNvSpPr>
      </xdr:nvSpPr>
      <xdr:spPr bwMode="auto">
        <a:xfrm>
          <a:off x="6600825" y="2095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106680" cy="259080"/>
    <xdr:sp macro="" textlink="">
      <xdr:nvSpPr>
        <xdr:cNvPr id="10388" name="Text Box 15">
          <a:extLst>
            <a:ext uri="{FF2B5EF4-FFF2-40B4-BE49-F238E27FC236}">
              <a16:creationId xmlns:a16="http://schemas.microsoft.com/office/drawing/2014/main" id="{00000000-0008-0000-0100-000094280000}"/>
            </a:ext>
          </a:extLst>
        </xdr:cNvPr>
        <xdr:cNvSpPr txBox="1">
          <a:spLocks noChangeArrowheads="1"/>
        </xdr:cNvSpPr>
      </xdr:nvSpPr>
      <xdr:spPr bwMode="auto">
        <a:xfrm>
          <a:off x="6600825" y="2095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10389" name="Text Box 1">
          <a:extLst>
            <a:ext uri="{FF2B5EF4-FFF2-40B4-BE49-F238E27FC236}">
              <a16:creationId xmlns:a16="http://schemas.microsoft.com/office/drawing/2014/main" id="{00000000-0008-0000-0100-000095280000}"/>
            </a:ext>
          </a:extLst>
        </xdr:cNvPr>
        <xdr:cNvSpPr txBox="1">
          <a:spLocks noChangeArrowheads="1"/>
        </xdr:cNvSpPr>
      </xdr:nvSpPr>
      <xdr:spPr bwMode="auto">
        <a:xfrm>
          <a:off x="66008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10390" name="Text Box 2">
          <a:extLst>
            <a:ext uri="{FF2B5EF4-FFF2-40B4-BE49-F238E27FC236}">
              <a16:creationId xmlns:a16="http://schemas.microsoft.com/office/drawing/2014/main" id="{00000000-0008-0000-0100-000096280000}"/>
            </a:ext>
          </a:extLst>
        </xdr:cNvPr>
        <xdr:cNvSpPr txBox="1">
          <a:spLocks noChangeArrowheads="1"/>
        </xdr:cNvSpPr>
      </xdr:nvSpPr>
      <xdr:spPr bwMode="auto">
        <a:xfrm>
          <a:off x="66008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10391" name="Text Box 3">
          <a:extLst>
            <a:ext uri="{FF2B5EF4-FFF2-40B4-BE49-F238E27FC236}">
              <a16:creationId xmlns:a16="http://schemas.microsoft.com/office/drawing/2014/main" id="{00000000-0008-0000-0100-000097280000}"/>
            </a:ext>
          </a:extLst>
        </xdr:cNvPr>
        <xdr:cNvSpPr txBox="1">
          <a:spLocks noChangeArrowheads="1"/>
        </xdr:cNvSpPr>
      </xdr:nvSpPr>
      <xdr:spPr bwMode="auto">
        <a:xfrm>
          <a:off x="66008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10392" name="Text Box 4">
          <a:extLst>
            <a:ext uri="{FF2B5EF4-FFF2-40B4-BE49-F238E27FC236}">
              <a16:creationId xmlns:a16="http://schemas.microsoft.com/office/drawing/2014/main" id="{00000000-0008-0000-0100-000098280000}"/>
            </a:ext>
          </a:extLst>
        </xdr:cNvPr>
        <xdr:cNvSpPr txBox="1">
          <a:spLocks noChangeArrowheads="1"/>
        </xdr:cNvSpPr>
      </xdr:nvSpPr>
      <xdr:spPr bwMode="auto">
        <a:xfrm>
          <a:off x="66008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10393" name="Text Box 5">
          <a:extLst>
            <a:ext uri="{FF2B5EF4-FFF2-40B4-BE49-F238E27FC236}">
              <a16:creationId xmlns:a16="http://schemas.microsoft.com/office/drawing/2014/main" id="{00000000-0008-0000-0100-000099280000}"/>
            </a:ext>
          </a:extLst>
        </xdr:cNvPr>
        <xdr:cNvSpPr txBox="1">
          <a:spLocks noChangeArrowheads="1"/>
        </xdr:cNvSpPr>
      </xdr:nvSpPr>
      <xdr:spPr bwMode="auto">
        <a:xfrm>
          <a:off x="66008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10394" name="Text Box 6">
          <a:extLst>
            <a:ext uri="{FF2B5EF4-FFF2-40B4-BE49-F238E27FC236}">
              <a16:creationId xmlns:a16="http://schemas.microsoft.com/office/drawing/2014/main" id="{00000000-0008-0000-0100-00009A280000}"/>
            </a:ext>
          </a:extLst>
        </xdr:cNvPr>
        <xdr:cNvSpPr txBox="1">
          <a:spLocks noChangeArrowheads="1"/>
        </xdr:cNvSpPr>
      </xdr:nvSpPr>
      <xdr:spPr bwMode="auto">
        <a:xfrm>
          <a:off x="66008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10395" name="Text Box 1">
          <a:extLst>
            <a:ext uri="{FF2B5EF4-FFF2-40B4-BE49-F238E27FC236}">
              <a16:creationId xmlns:a16="http://schemas.microsoft.com/office/drawing/2014/main" id="{00000000-0008-0000-0100-00009B280000}"/>
            </a:ext>
          </a:extLst>
        </xdr:cNvPr>
        <xdr:cNvSpPr txBox="1">
          <a:spLocks noChangeArrowheads="1"/>
        </xdr:cNvSpPr>
      </xdr:nvSpPr>
      <xdr:spPr bwMode="auto">
        <a:xfrm>
          <a:off x="6600825" y="762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10396" name="Text Box 2">
          <a:extLst>
            <a:ext uri="{FF2B5EF4-FFF2-40B4-BE49-F238E27FC236}">
              <a16:creationId xmlns:a16="http://schemas.microsoft.com/office/drawing/2014/main" id="{00000000-0008-0000-0100-00009C280000}"/>
            </a:ext>
          </a:extLst>
        </xdr:cNvPr>
        <xdr:cNvSpPr txBox="1">
          <a:spLocks noChangeArrowheads="1"/>
        </xdr:cNvSpPr>
      </xdr:nvSpPr>
      <xdr:spPr bwMode="auto">
        <a:xfrm>
          <a:off x="6600825" y="762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10397" name="Text Box 3">
          <a:extLst>
            <a:ext uri="{FF2B5EF4-FFF2-40B4-BE49-F238E27FC236}">
              <a16:creationId xmlns:a16="http://schemas.microsoft.com/office/drawing/2014/main" id="{00000000-0008-0000-0100-00009D280000}"/>
            </a:ext>
          </a:extLst>
        </xdr:cNvPr>
        <xdr:cNvSpPr txBox="1">
          <a:spLocks noChangeArrowheads="1"/>
        </xdr:cNvSpPr>
      </xdr:nvSpPr>
      <xdr:spPr bwMode="auto">
        <a:xfrm>
          <a:off x="6600825" y="762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10398" name="Text Box 4">
          <a:extLst>
            <a:ext uri="{FF2B5EF4-FFF2-40B4-BE49-F238E27FC236}">
              <a16:creationId xmlns:a16="http://schemas.microsoft.com/office/drawing/2014/main" id="{00000000-0008-0000-0100-00009E280000}"/>
            </a:ext>
          </a:extLst>
        </xdr:cNvPr>
        <xdr:cNvSpPr txBox="1">
          <a:spLocks noChangeArrowheads="1"/>
        </xdr:cNvSpPr>
      </xdr:nvSpPr>
      <xdr:spPr bwMode="auto">
        <a:xfrm>
          <a:off x="6600825" y="762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10399" name="Text Box 5">
          <a:extLst>
            <a:ext uri="{FF2B5EF4-FFF2-40B4-BE49-F238E27FC236}">
              <a16:creationId xmlns:a16="http://schemas.microsoft.com/office/drawing/2014/main" id="{00000000-0008-0000-0100-00009F280000}"/>
            </a:ext>
          </a:extLst>
        </xdr:cNvPr>
        <xdr:cNvSpPr txBox="1">
          <a:spLocks noChangeArrowheads="1"/>
        </xdr:cNvSpPr>
      </xdr:nvSpPr>
      <xdr:spPr bwMode="auto">
        <a:xfrm>
          <a:off x="6600825" y="762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10400" name="Text Box 6">
          <a:extLst>
            <a:ext uri="{FF2B5EF4-FFF2-40B4-BE49-F238E27FC236}">
              <a16:creationId xmlns:a16="http://schemas.microsoft.com/office/drawing/2014/main" id="{00000000-0008-0000-0100-0000A0280000}"/>
            </a:ext>
          </a:extLst>
        </xdr:cNvPr>
        <xdr:cNvSpPr txBox="1">
          <a:spLocks noChangeArrowheads="1"/>
        </xdr:cNvSpPr>
      </xdr:nvSpPr>
      <xdr:spPr bwMode="auto">
        <a:xfrm>
          <a:off x="6600825" y="762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10401" name="Text Box 7">
          <a:extLst>
            <a:ext uri="{FF2B5EF4-FFF2-40B4-BE49-F238E27FC236}">
              <a16:creationId xmlns:a16="http://schemas.microsoft.com/office/drawing/2014/main" id="{00000000-0008-0000-0100-0000A1280000}"/>
            </a:ext>
          </a:extLst>
        </xdr:cNvPr>
        <xdr:cNvSpPr txBox="1">
          <a:spLocks noChangeArrowheads="1"/>
        </xdr:cNvSpPr>
      </xdr:nvSpPr>
      <xdr:spPr bwMode="auto">
        <a:xfrm>
          <a:off x="6600825" y="762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10402" name="Text Box 8">
          <a:extLst>
            <a:ext uri="{FF2B5EF4-FFF2-40B4-BE49-F238E27FC236}">
              <a16:creationId xmlns:a16="http://schemas.microsoft.com/office/drawing/2014/main" id="{00000000-0008-0000-0100-0000A2280000}"/>
            </a:ext>
          </a:extLst>
        </xdr:cNvPr>
        <xdr:cNvSpPr txBox="1">
          <a:spLocks noChangeArrowheads="1"/>
        </xdr:cNvSpPr>
      </xdr:nvSpPr>
      <xdr:spPr bwMode="auto">
        <a:xfrm>
          <a:off x="6600825" y="762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10403" name="Text Box 9">
          <a:extLst>
            <a:ext uri="{FF2B5EF4-FFF2-40B4-BE49-F238E27FC236}">
              <a16:creationId xmlns:a16="http://schemas.microsoft.com/office/drawing/2014/main" id="{00000000-0008-0000-0100-0000A3280000}"/>
            </a:ext>
          </a:extLst>
        </xdr:cNvPr>
        <xdr:cNvSpPr txBox="1">
          <a:spLocks noChangeArrowheads="1"/>
        </xdr:cNvSpPr>
      </xdr:nvSpPr>
      <xdr:spPr bwMode="auto">
        <a:xfrm>
          <a:off x="6600825" y="762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10404" name="Text Box 10">
          <a:extLst>
            <a:ext uri="{FF2B5EF4-FFF2-40B4-BE49-F238E27FC236}">
              <a16:creationId xmlns:a16="http://schemas.microsoft.com/office/drawing/2014/main" id="{00000000-0008-0000-0100-0000A4280000}"/>
            </a:ext>
          </a:extLst>
        </xdr:cNvPr>
        <xdr:cNvSpPr txBox="1">
          <a:spLocks noChangeArrowheads="1"/>
        </xdr:cNvSpPr>
      </xdr:nvSpPr>
      <xdr:spPr bwMode="auto">
        <a:xfrm>
          <a:off x="6600825" y="762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10405" name="Text Box 11">
          <a:extLst>
            <a:ext uri="{FF2B5EF4-FFF2-40B4-BE49-F238E27FC236}">
              <a16:creationId xmlns:a16="http://schemas.microsoft.com/office/drawing/2014/main" id="{00000000-0008-0000-0100-0000A5280000}"/>
            </a:ext>
          </a:extLst>
        </xdr:cNvPr>
        <xdr:cNvSpPr txBox="1">
          <a:spLocks noChangeArrowheads="1"/>
        </xdr:cNvSpPr>
      </xdr:nvSpPr>
      <xdr:spPr bwMode="auto">
        <a:xfrm>
          <a:off x="6600825" y="762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10406" name="Text Box 12">
          <a:extLst>
            <a:ext uri="{FF2B5EF4-FFF2-40B4-BE49-F238E27FC236}">
              <a16:creationId xmlns:a16="http://schemas.microsoft.com/office/drawing/2014/main" id="{00000000-0008-0000-0100-0000A6280000}"/>
            </a:ext>
          </a:extLst>
        </xdr:cNvPr>
        <xdr:cNvSpPr txBox="1">
          <a:spLocks noChangeArrowheads="1"/>
        </xdr:cNvSpPr>
      </xdr:nvSpPr>
      <xdr:spPr bwMode="auto">
        <a:xfrm>
          <a:off x="6600825" y="762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10407" name="Text Box 13">
          <a:extLst>
            <a:ext uri="{FF2B5EF4-FFF2-40B4-BE49-F238E27FC236}">
              <a16:creationId xmlns:a16="http://schemas.microsoft.com/office/drawing/2014/main" id="{00000000-0008-0000-0100-0000A7280000}"/>
            </a:ext>
          </a:extLst>
        </xdr:cNvPr>
        <xdr:cNvSpPr txBox="1">
          <a:spLocks noChangeArrowheads="1"/>
        </xdr:cNvSpPr>
      </xdr:nvSpPr>
      <xdr:spPr bwMode="auto">
        <a:xfrm>
          <a:off x="6600825" y="762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6680" cy="259080"/>
    <xdr:sp macro="" textlink="">
      <xdr:nvSpPr>
        <xdr:cNvPr id="10408" name="Text Box 14">
          <a:extLst>
            <a:ext uri="{FF2B5EF4-FFF2-40B4-BE49-F238E27FC236}">
              <a16:creationId xmlns:a16="http://schemas.microsoft.com/office/drawing/2014/main" id="{00000000-0008-0000-0100-0000A8280000}"/>
            </a:ext>
          </a:extLst>
        </xdr:cNvPr>
        <xdr:cNvSpPr txBox="1">
          <a:spLocks noChangeArrowheads="1"/>
        </xdr:cNvSpPr>
      </xdr:nvSpPr>
      <xdr:spPr bwMode="auto">
        <a:xfrm>
          <a:off x="6600825" y="762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1028700</xdr:colOff>
      <xdr:row>28</xdr:row>
      <xdr:rowOff>76200</xdr:rowOff>
    </xdr:from>
    <xdr:ext cx="106680" cy="259080"/>
    <xdr:sp macro="" textlink="">
      <xdr:nvSpPr>
        <xdr:cNvPr id="10409" name="Text Box 15">
          <a:extLst>
            <a:ext uri="{FF2B5EF4-FFF2-40B4-BE49-F238E27FC236}">
              <a16:creationId xmlns:a16="http://schemas.microsoft.com/office/drawing/2014/main" id="{00000000-0008-0000-0100-0000A9280000}"/>
            </a:ext>
          </a:extLst>
        </xdr:cNvPr>
        <xdr:cNvSpPr txBox="1">
          <a:spLocks noChangeArrowheads="1"/>
        </xdr:cNvSpPr>
      </xdr:nvSpPr>
      <xdr:spPr bwMode="auto">
        <a:xfrm>
          <a:off x="7629525" y="838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3558540</xdr:colOff>
      <xdr:row>29</xdr:row>
      <xdr:rowOff>121920</xdr:rowOff>
    </xdr:from>
    <xdr:ext cx="106680" cy="259080"/>
    <xdr:sp macro="" textlink="">
      <xdr:nvSpPr>
        <xdr:cNvPr id="10410" name="Text Box 15">
          <a:extLst>
            <a:ext uri="{FF2B5EF4-FFF2-40B4-BE49-F238E27FC236}">
              <a16:creationId xmlns:a16="http://schemas.microsoft.com/office/drawing/2014/main" id="{00000000-0008-0000-0100-0000AA280000}"/>
            </a:ext>
          </a:extLst>
        </xdr:cNvPr>
        <xdr:cNvSpPr txBox="1">
          <a:spLocks noChangeArrowheads="1"/>
        </xdr:cNvSpPr>
      </xdr:nvSpPr>
      <xdr:spPr bwMode="auto">
        <a:xfrm>
          <a:off x="8197215" y="10744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06680" cy="266700"/>
    <xdr:sp macro="" textlink="">
      <xdr:nvSpPr>
        <xdr:cNvPr id="10411" name="Text Box 1">
          <a:extLst>
            <a:ext uri="{FF2B5EF4-FFF2-40B4-BE49-F238E27FC236}">
              <a16:creationId xmlns:a16="http://schemas.microsoft.com/office/drawing/2014/main" id="{00000000-0008-0000-0100-0000AB280000}"/>
            </a:ext>
          </a:extLst>
        </xdr:cNvPr>
        <xdr:cNvSpPr txBox="1">
          <a:spLocks noChangeArrowheads="1"/>
        </xdr:cNvSpPr>
      </xdr:nvSpPr>
      <xdr:spPr bwMode="auto">
        <a:xfrm>
          <a:off x="6600825" y="13335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06680" cy="266700"/>
    <xdr:sp macro="" textlink="">
      <xdr:nvSpPr>
        <xdr:cNvPr id="10412" name="Text Box 2">
          <a:extLst>
            <a:ext uri="{FF2B5EF4-FFF2-40B4-BE49-F238E27FC236}">
              <a16:creationId xmlns:a16="http://schemas.microsoft.com/office/drawing/2014/main" id="{00000000-0008-0000-0100-0000AC280000}"/>
            </a:ext>
          </a:extLst>
        </xdr:cNvPr>
        <xdr:cNvSpPr txBox="1">
          <a:spLocks noChangeArrowheads="1"/>
        </xdr:cNvSpPr>
      </xdr:nvSpPr>
      <xdr:spPr bwMode="auto">
        <a:xfrm>
          <a:off x="6600825" y="13335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06680" cy="266700"/>
    <xdr:sp macro="" textlink="">
      <xdr:nvSpPr>
        <xdr:cNvPr id="10413" name="Text Box 3">
          <a:extLst>
            <a:ext uri="{FF2B5EF4-FFF2-40B4-BE49-F238E27FC236}">
              <a16:creationId xmlns:a16="http://schemas.microsoft.com/office/drawing/2014/main" id="{00000000-0008-0000-0100-0000AD280000}"/>
            </a:ext>
          </a:extLst>
        </xdr:cNvPr>
        <xdr:cNvSpPr txBox="1">
          <a:spLocks noChangeArrowheads="1"/>
        </xdr:cNvSpPr>
      </xdr:nvSpPr>
      <xdr:spPr bwMode="auto">
        <a:xfrm>
          <a:off x="6600825" y="13335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06680" cy="266700"/>
    <xdr:sp macro="" textlink="">
      <xdr:nvSpPr>
        <xdr:cNvPr id="10414" name="Text Box 4">
          <a:extLst>
            <a:ext uri="{FF2B5EF4-FFF2-40B4-BE49-F238E27FC236}">
              <a16:creationId xmlns:a16="http://schemas.microsoft.com/office/drawing/2014/main" id="{00000000-0008-0000-0100-0000AE280000}"/>
            </a:ext>
          </a:extLst>
        </xdr:cNvPr>
        <xdr:cNvSpPr txBox="1">
          <a:spLocks noChangeArrowheads="1"/>
        </xdr:cNvSpPr>
      </xdr:nvSpPr>
      <xdr:spPr bwMode="auto">
        <a:xfrm>
          <a:off x="6600825" y="13335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06680" cy="266700"/>
    <xdr:sp macro="" textlink="">
      <xdr:nvSpPr>
        <xdr:cNvPr id="10415" name="Text Box 5">
          <a:extLst>
            <a:ext uri="{FF2B5EF4-FFF2-40B4-BE49-F238E27FC236}">
              <a16:creationId xmlns:a16="http://schemas.microsoft.com/office/drawing/2014/main" id="{00000000-0008-0000-0100-0000AF280000}"/>
            </a:ext>
          </a:extLst>
        </xdr:cNvPr>
        <xdr:cNvSpPr txBox="1">
          <a:spLocks noChangeArrowheads="1"/>
        </xdr:cNvSpPr>
      </xdr:nvSpPr>
      <xdr:spPr bwMode="auto">
        <a:xfrm>
          <a:off x="6600825" y="13335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06680" cy="266700"/>
    <xdr:sp macro="" textlink="">
      <xdr:nvSpPr>
        <xdr:cNvPr id="10416" name="Text Box 6">
          <a:extLst>
            <a:ext uri="{FF2B5EF4-FFF2-40B4-BE49-F238E27FC236}">
              <a16:creationId xmlns:a16="http://schemas.microsoft.com/office/drawing/2014/main" id="{00000000-0008-0000-0100-0000B0280000}"/>
            </a:ext>
          </a:extLst>
        </xdr:cNvPr>
        <xdr:cNvSpPr txBox="1">
          <a:spLocks noChangeArrowheads="1"/>
        </xdr:cNvSpPr>
      </xdr:nvSpPr>
      <xdr:spPr bwMode="auto">
        <a:xfrm>
          <a:off x="6600825" y="13335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06680" cy="266700"/>
    <xdr:sp macro="" textlink="">
      <xdr:nvSpPr>
        <xdr:cNvPr id="10417" name="Text Box 7">
          <a:extLst>
            <a:ext uri="{FF2B5EF4-FFF2-40B4-BE49-F238E27FC236}">
              <a16:creationId xmlns:a16="http://schemas.microsoft.com/office/drawing/2014/main" id="{00000000-0008-0000-0100-0000B1280000}"/>
            </a:ext>
          </a:extLst>
        </xdr:cNvPr>
        <xdr:cNvSpPr txBox="1">
          <a:spLocks noChangeArrowheads="1"/>
        </xdr:cNvSpPr>
      </xdr:nvSpPr>
      <xdr:spPr bwMode="auto">
        <a:xfrm>
          <a:off x="6600825" y="13335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06680" cy="266700"/>
    <xdr:sp macro="" textlink="">
      <xdr:nvSpPr>
        <xdr:cNvPr id="10418" name="Text Box 8">
          <a:extLst>
            <a:ext uri="{FF2B5EF4-FFF2-40B4-BE49-F238E27FC236}">
              <a16:creationId xmlns:a16="http://schemas.microsoft.com/office/drawing/2014/main" id="{00000000-0008-0000-0100-0000B2280000}"/>
            </a:ext>
          </a:extLst>
        </xdr:cNvPr>
        <xdr:cNvSpPr txBox="1">
          <a:spLocks noChangeArrowheads="1"/>
        </xdr:cNvSpPr>
      </xdr:nvSpPr>
      <xdr:spPr bwMode="auto">
        <a:xfrm>
          <a:off x="6600825" y="13335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06680" cy="266700"/>
    <xdr:sp macro="" textlink="">
      <xdr:nvSpPr>
        <xdr:cNvPr id="10419" name="Text Box 9">
          <a:extLst>
            <a:ext uri="{FF2B5EF4-FFF2-40B4-BE49-F238E27FC236}">
              <a16:creationId xmlns:a16="http://schemas.microsoft.com/office/drawing/2014/main" id="{00000000-0008-0000-0100-0000B3280000}"/>
            </a:ext>
          </a:extLst>
        </xdr:cNvPr>
        <xdr:cNvSpPr txBox="1">
          <a:spLocks noChangeArrowheads="1"/>
        </xdr:cNvSpPr>
      </xdr:nvSpPr>
      <xdr:spPr bwMode="auto">
        <a:xfrm>
          <a:off x="6600825" y="13335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06680" cy="266700"/>
    <xdr:sp macro="" textlink="">
      <xdr:nvSpPr>
        <xdr:cNvPr id="10420" name="Text Box 10">
          <a:extLst>
            <a:ext uri="{FF2B5EF4-FFF2-40B4-BE49-F238E27FC236}">
              <a16:creationId xmlns:a16="http://schemas.microsoft.com/office/drawing/2014/main" id="{00000000-0008-0000-0100-0000B4280000}"/>
            </a:ext>
          </a:extLst>
        </xdr:cNvPr>
        <xdr:cNvSpPr txBox="1">
          <a:spLocks noChangeArrowheads="1"/>
        </xdr:cNvSpPr>
      </xdr:nvSpPr>
      <xdr:spPr bwMode="auto">
        <a:xfrm>
          <a:off x="6600825" y="13335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06680" cy="266700"/>
    <xdr:sp macro="" textlink="">
      <xdr:nvSpPr>
        <xdr:cNvPr id="10421" name="Text Box 11">
          <a:extLst>
            <a:ext uri="{FF2B5EF4-FFF2-40B4-BE49-F238E27FC236}">
              <a16:creationId xmlns:a16="http://schemas.microsoft.com/office/drawing/2014/main" id="{00000000-0008-0000-0100-0000B5280000}"/>
            </a:ext>
          </a:extLst>
        </xdr:cNvPr>
        <xdr:cNvSpPr txBox="1">
          <a:spLocks noChangeArrowheads="1"/>
        </xdr:cNvSpPr>
      </xdr:nvSpPr>
      <xdr:spPr bwMode="auto">
        <a:xfrm>
          <a:off x="6600825" y="13335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06680" cy="266700"/>
    <xdr:sp macro="" textlink="">
      <xdr:nvSpPr>
        <xdr:cNvPr id="10422" name="Text Box 12">
          <a:extLst>
            <a:ext uri="{FF2B5EF4-FFF2-40B4-BE49-F238E27FC236}">
              <a16:creationId xmlns:a16="http://schemas.microsoft.com/office/drawing/2014/main" id="{00000000-0008-0000-0100-0000B6280000}"/>
            </a:ext>
          </a:extLst>
        </xdr:cNvPr>
        <xdr:cNvSpPr txBox="1">
          <a:spLocks noChangeArrowheads="1"/>
        </xdr:cNvSpPr>
      </xdr:nvSpPr>
      <xdr:spPr bwMode="auto">
        <a:xfrm>
          <a:off x="6600825" y="13335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33</xdr:row>
      <xdr:rowOff>64294</xdr:rowOff>
    </xdr:from>
    <xdr:ext cx="104775" cy="257175"/>
    <xdr:sp macro="" textlink="">
      <xdr:nvSpPr>
        <xdr:cNvPr id="10423" name="Text Box 16">
          <a:extLst>
            <a:ext uri="{FF2B5EF4-FFF2-40B4-BE49-F238E27FC236}">
              <a16:creationId xmlns:a16="http://schemas.microsoft.com/office/drawing/2014/main" id="{00000000-0008-0000-0100-0000B7280000}"/>
            </a:ext>
          </a:extLst>
        </xdr:cNvPr>
        <xdr:cNvSpPr txBox="1">
          <a:spLocks noChangeArrowheads="1"/>
        </xdr:cNvSpPr>
      </xdr:nvSpPr>
      <xdr:spPr bwMode="auto">
        <a:xfrm>
          <a:off x="9260681" y="1778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6680" cy="259080"/>
    <xdr:sp macro="" textlink="">
      <xdr:nvSpPr>
        <xdr:cNvPr id="10424" name="Text Box 1">
          <a:extLst>
            <a:ext uri="{FF2B5EF4-FFF2-40B4-BE49-F238E27FC236}">
              <a16:creationId xmlns:a16="http://schemas.microsoft.com/office/drawing/2014/main" id="{00000000-0008-0000-0100-0000B828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6680" cy="259080"/>
    <xdr:sp macro="" textlink="">
      <xdr:nvSpPr>
        <xdr:cNvPr id="10425" name="Text Box 2">
          <a:extLst>
            <a:ext uri="{FF2B5EF4-FFF2-40B4-BE49-F238E27FC236}">
              <a16:creationId xmlns:a16="http://schemas.microsoft.com/office/drawing/2014/main" id="{00000000-0008-0000-0100-0000B928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6680" cy="259080"/>
    <xdr:sp macro="" textlink="">
      <xdr:nvSpPr>
        <xdr:cNvPr id="10426" name="Text Box 3">
          <a:extLst>
            <a:ext uri="{FF2B5EF4-FFF2-40B4-BE49-F238E27FC236}">
              <a16:creationId xmlns:a16="http://schemas.microsoft.com/office/drawing/2014/main" id="{00000000-0008-0000-0100-0000BA28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6680" cy="259080"/>
    <xdr:sp macro="" textlink="">
      <xdr:nvSpPr>
        <xdr:cNvPr id="10427" name="Text Box 4">
          <a:extLst>
            <a:ext uri="{FF2B5EF4-FFF2-40B4-BE49-F238E27FC236}">
              <a16:creationId xmlns:a16="http://schemas.microsoft.com/office/drawing/2014/main" id="{00000000-0008-0000-0100-0000BB28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6680" cy="259080"/>
    <xdr:sp macro="" textlink="">
      <xdr:nvSpPr>
        <xdr:cNvPr id="10428" name="Text Box 5">
          <a:extLst>
            <a:ext uri="{FF2B5EF4-FFF2-40B4-BE49-F238E27FC236}">
              <a16:creationId xmlns:a16="http://schemas.microsoft.com/office/drawing/2014/main" id="{00000000-0008-0000-0100-0000BC28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6680" cy="259080"/>
    <xdr:sp macro="" textlink="">
      <xdr:nvSpPr>
        <xdr:cNvPr id="10429" name="Text Box 6">
          <a:extLst>
            <a:ext uri="{FF2B5EF4-FFF2-40B4-BE49-F238E27FC236}">
              <a16:creationId xmlns:a16="http://schemas.microsoft.com/office/drawing/2014/main" id="{00000000-0008-0000-0100-0000BD28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6680" cy="259080"/>
    <xdr:sp macro="" textlink="">
      <xdr:nvSpPr>
        <xdr:cNvPr id="10430" name="Text Box 7">
          <a:extLst>
            <a:ext uri="{FF2B5EF4-FFF2-40B4-BE49-F238E27FC236}">
              <a16:creationId xmlns:a16="http://schemas.microsoft.com/office/drawing/2014/main" id="{00000000-0008-0000-0100-0000BE28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6680" cy="259080"/>
    <xdr:sp macro="" textlink="">
      <xdr:nvSpPr>
        <xdr:cNvPr id="10431" name="Text Box 8">
          <a:extLst>
            <a:ext uri="{FF2B5EF4-FFF2-40B4-BE49-F238E27FC236}">
              <a16:creationId xmlns:a16="http://schemas.microsoft.com/office/drawing/2014/main" id="{00000000-0008-0000-0100-0000BF28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6680" cy="259080"/>
    <xdr:sp macro="" textlink="">
      <xdr:nvSpPr>
        <xdr:cNvPr id="10432" name="Text Box 9">
          <a:extLst>
            <a:ext uri="{FF2B5EF4-FFF2-40B4-BE49-F238E27FC236}">
              <a16:creationId xmlns:a16="http://schemas.microsoft.com/office/drawing/2014/main" id="{00000000-0008-0000-0100-0000C028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6680" cy="259080"/>
    <xdr:sp macro="" textlink="">
      <xdr:nvSpPr>
        <xdr:cNvPr id="10433" name="Text Box 10">
          <a:extLst>
            <a:ext uri="{FF2B5EF4-FFF2-40B4-BE49-F238E27FC236}">
              <a16:creationId xmlns:a16="http://schemas.microsoft.com/office/drawing/2014/main" id="{00000000-0008-0000-0100-0000C128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6680" cy="259080"/>
    <xdr:sp macro="" textlink="">
      <xdr:nvSpPr>
        <xdr:cNvPr id="10434" name="Text Box 11">
          <a:extLst>
            <a:ext uri="{FF2B5EF4-FFF2-40B4-BE49-F238E27FC236}">
              <a16:creationId xmlns:a16="http://schemas.microsoft.com/office/drawing/2014/main" id="{00000000-0008-0000-0100-0000C228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6680" cy="259080"/>
    <xdr:sp macro="" textlink="">
      <xdr:nvSpPr>
        <xdr:cNvPr id="10435" name="Text Box 12">
          <a:extLst>
            <a:ext uri="{FF2B5EF4-FFF2-40B4-BE49-F238E27FC236}">
              <a16:creationId xmlns:a16="http://schemas.microsoft.com/office/drawing/2014/main" id="{00000000-0008-0000-0100-0000C328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6680" cy="259080"/>
    <xdr:sp macro="" textlink="">
      <xdr:nvSpPr>
        <xdr:cNvPr id="10436" name="Text Box 13">
          <a:extLst>
            <a:ext uri="{FF2B5EF4-FFF2-40B4-BE49-F238E27FC236}">
              <a16:creationId xmlns:a16="http://schemas.microsoft.com/office/drawing/2014/main" id="{00000000-0008-0000-0100-0000C428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6680" cy="259080"/>
    <xdr:sp macro="" textlink="">
      <xdr:nvSpPr>
        <xdr:cNvPr id="10437" name="Text Box 14">
          <a:extLst>
            <a:ext uri="{FF2B5EF4-FFF2-40B4-BE49-F238E27FC236}">
              <a16:creationId xmlns:a16="http://schemas.microsoft.com/office/drawing/2014/main" id="{00000000-0008-0000-0100-0000C528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38" name="Text Box 1">
          <a:extLst>
            <a:ext uri="{FF2B5EF4-FFF2-40B4-BE49-F238E27FC236}">
              <a16:creationId xmlns:a16="http://schemas.microsoft.com/office/drawing/2014/main" id="{00000000-0008-0000-0100-0000C6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22</xdr:row>
      <xdr:rowOff>28575</xdr:rowOff>
    </xdr:from>
    <xdr:ext cx="104775" cy="257175"/>
    <xdr:sp macro="" textlink="">
      <xdr:nvSpPr>
        <xdr:cNvPr id="10439" name="Text Box 16">
          <a:extLst>
            <a:ext uri="{FF2B5EF4-FFF2-40B4-BE49-F238E27FC236}">
              <a16:creationId xmlns:a16="http://schemas.microsoft.com/office/drawing/2014/main" id="{00000000-0008-0000-0100-0000C7280000}"/>
            </a:ext>
          </a:extLst>
        </xdr:cNvPr>
        <xdr:cNvSpPr txBox="1">
          <a:spLocks noChangeArrowheads="1"/>
        </xdr:cNvSpPr>
      </xdr:nvSpPr>
      <xdr:spPr bwMode="auto">
        <a:xfrm>
          <a:off x="1943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22</xdr:row>
      <xdr:rowOff>28575</xdr:rowOff>
    </xdr:from>
    <xdr:ext cx="104775" cy="257175"/>
    <xdr:sp macro="" textlink="">
      <xdr:nvSpPr>
        <xdr:cNvPr id="10440" name="Text Box 16">
          <a:extLst>
            <a:ext uri="{FF2B5EF4-FFF2-40B4-BE49-F238E27FC236}">
              <a16:creationId xmlns:a16="http://schemas.microsoft.com/office/drawing/2014/main" id="{00000000-0008-0000-0100-0000C8280000}"/>
            </a:ext>
          </a:extLst>
        </xdr:cNvPr>
        <xdr:cNvSpPr txBox="1">
          <a:spLocks noChangeArrowheads="1"/>
        </xdr:cNvSpPr>
      </xdr:nvSpPr>
      <xdr:spPr bwMode="auto">
        <a:xfrm>
          <a:off x="1943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41" name="Text Box 1">
          <a:extLst>
            <a:ext uri="{FF2B5EF4-FFF2-40B4-BE49-F238E27FC236}">
              <a16:creationId xmlns:a16="http://schemas.microsoft.com/office/drawing/2014/main" id="{00000000-0008-0000-0100-0000C9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42" name="Text Box 2">
          <a:extLst>
            <a:ext uri="{FF2B5EF4-FFF2-40B4-BE49-F238E27FC236}">
              <a16:creationId xmlns:a16="http://schemas.microsoft.com/office/drawing/2014/main" id="{00000000-0008-0000-0100-0000CA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43" name="Text Box 3">
          <a:extLst>
            <a:ext uri="{FF2B5EF4-FFF2-40B4-BE49-F238E27FC236}">
              <a16:creationId xmlns:a16="http://schemas.microsoft.com/office/drawing/2014/main" id="{00000000-0008-0000-0100-0000CB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44" name="Text Box 4">
          <a:extLst>
            <a:ext uri="{FF2B5EF4-FFF2-40B4-BE49-F238E27FC236}">
              <a16:creationId xmlns:a16="http://schemas.microsoft.com/office/drawing/2014/main" id="{00000000-0008-0000-0100-0000CC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45" name="Text Box 5">
          <a:extLst>
            <a:ext uri="{FF2B5EF4-FFF2-40B4-BE49-F238E27FC236}">
              <a16:creationId xmlns:a16="http://schemas.microsoft.com/office/drawing/2014/main" id="{00000000-0008-0000-0100-0000CD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46" name="Text Box 1">
          <a:extLst>
            <a:ext uri="{FF2B5EF4-FFF2-40B4-BE49-F238E27FC236}">
              <a16:creationId xmlns:a16="http://schemas.microsoft.com/office/drawing/2014/main" id="{00000000-0008-0000-0100-0000CE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47" name="Text Box 2">
          <a:extLst>
            <a:ext uri="{FF2B5EF4-FFF2-40B4-BE49-F238E27FC236}">
              <a16:creationId xmlns:a16="http://schemas.microsoft.com/office/drawing/2014/main" id="{00000000-0008-0000-0100-0000CF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48" name="Text Box 3">
          <a:extLst>
            <a:ext uri="{FF2B5EF4-FFF2-40B4-BE49-F238E27FC236}">
              <a16:creationId xmlns:a16="http://schemas.microsoft.com/office/drawing/2014/main" id="{00000000-0008-0000-0100-0000D0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49" name="Text Box 4">
          <a:extLst>
            <a:ext uri="{FF2B5EF4-FFF2-40B4-BE49-F238E27FC236}">
              <a16:creationId xmlns:a16="http://schemas.microsoft.com/office/drawing/2014/main" id="{00000000-0008-0000-0100-0000D1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50" name="Text Box 1">
          <a:extLst>
            <a:ext uri="{FF2B5EF4-FFF2-40B4-BE49-F238E27FC236}">
              <a16:creationId xmlns:a16="http://schemas.microsoft.com/office/drawing/2014/main" id="{00000000-0008-0000-0100-0000D2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51" name="Text Box 2">
          <a:extLst>
            <a:ext uri="{FF2B5EF4-FFF2-40B4-BE49-F238E27FC236}">
              <a16:creationId xmlns:a16="http://schemas.microsoft.com/office/drawing/2014/main" id="{00000000-0008-0000-0100-0000D3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52" name="Text Box 3">
          <a:extLst>
            <a:ext uri="{FF2B5EF4-FFF2-40B4-BE49-F238E27FC236}">
              <a16:creationId xmlns:a16="http://schemas.microsoft.com/office/drawing/2014/main" id="{00000000-0008-0000-0100-0000D4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53" name="Text Box 1">
          <a:extLst>
            <a:ext uri="{FF2B5EF4-FFF2-40B4-BE49-F238E27FC236}">
              <a16:creationId xmlns:a16="http://schemas.microsoft.com/office/drawing/2014/main" id="{00000000-0008-0000-0100-0000D5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54" name="Text Box 2">
          <a:extLst>
            <a:ext uri="{FF2B5EF4-FFF2-40B4-BE49-F238E27FC236}">
              <a16:creationId xmlns:a16="http://schemas.microsoft.com/office/drawing/2014/main" id="{00000000-0008-0000-0100-0000D6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55" name="Text Box 3">
          <a:extLst>
            <a:ext uri="{FF2B5EF4-FFF2-40B4-BE49-F238E27FC236}">
              <a16:creationId xmlns:a16="http://schemas.microsoft.com/office/drawing/2014/main" id="{00000000-0008-0000-0100-0000D7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56" name="Text Box 4">
          <a:extLst>
            <a:ext uri="{FF2B5EF4-FFF2-40B4-BE49-F238E27FC236}">
              <a16:creationId xmlns:a16="http://schemas.microsoft.com/office/drawing/2014/main" id="{00000000-0008-0000-0100-0000D8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57" name="Text Box 5">
          <a:extLst>
            <a:ext uri="{FF2B5EF4-FFF2-40B4-BE49-F238E27FC236}">
              <a16:creationId xmlns:a16="http://schemas.microsoft.com/office/drawing/2014/main" id="{00000000-0008-0000-0100-0000D9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58" name="Text Box 6">
          <a:extLst>
            <a:ext uri="{FF2B5EF4-FFF2-40B4-BE49-F238E27FC236}">
              <a16:creationId xmlns:a16="http://schemas.microsoft.com/office/drawing/2014/main" id="{00000000-0008-0000-0100-0000DA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22</xdr:row>
      <xdr:rowOff>28575</xdr:rowOff>
    </xdr:from>
    <xdr:ext cx="104775" cy="257175"/>
    <xdr:sp macro="" textlink="">
      <xdr:nvSpPr>
        <xdr:cNvPr id="10459" name="Text Box 16">
          <a:extLst>
            <a:ext uri="{FF2B5EF4-FFF2-40B4-BE49-F238E27FC236}">
              <a16:creationId xmlns:a16="http://schemas.microsoft.com/office/drawing/2014/main" id="{00000000-0008-0000-0100-0000DB280000}"/>
            </a:ext>
          </a:extLst>
        </xdr:cNvPr>
        <xdr:cNvSpPr txBox="1">
          <a:spLocks noChangeArrowheads="1"/>
        </xdr:cNvSpPr>
      </xdr:nvSpPr>
      <xdr:spPr bwMode="auto">
        <a:xfrm>
          <a:off x="1943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60" name="Text Box 1">
          <a:extLst>
            <a:ext uri="{FF2B5EF4-FFF2-40B4-BE49-F238E27FC236}">
              <a16:creationId xmlns:a16="http://schemas.microsoft.com/office/drawing/2014/main" id="{00000000-0008-0000-0100-0000DC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61" name="Text Box 2">
          <a:extLst>
            <a:ext uri="{FF2B5EF4-FFF2-40B4-BE49-F238E27FC236}">
              <a16:creationId xmlns:a16="http://schemas.microsoft.com/office/drawing/2014/main" id="{00000000-0008-0000-0100-0000DD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62" name="Text Box 3">
          <a:extLst>
            <a:ext uri="{FF2B5EF4-FFF2-40B4-BE49-F238E27FC236}">
              <a16:creationId xmlns:a16="http://schemas.microsoft.com/office/drawing/2014/main" id="{00000000-0008-0000-0100-0000DE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63" name="Text Box 4">
          <a:extLst>
            <a:ext uri="{FF2B5EF4-FFF2-40B4-BE49-F238E27FC236}">
              <a16:creationId xmlns:a16="http://schemas.microsoft.com/office/drawing/2014/main" id="{00000000-0008-0000-0100-0000DF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64" name="Text Box 5">
          <a:extLst>
            <a:ext uri="{FF2B5EF4-FFF2-40B4-BE49-F238E27FC236}">
              <a16:creationId xmlns:a16="http://schemas.microsoft.com/office/drawing/2014/main" id="{00000000-0008-0000-0100-0000E0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65" name="Text Box 1">
          <a:extLst>
            <a:ext uri="{FF2B5EF4-FFF2-40B4-BE49-F238E27FC236}">
              <a16:creationId xmlns:a16="http://schemas.microsoft.com/office/drawing/2014/main" id="{00000000-0008-0000-0100-0000E1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66" name="Text Box 2">
          <a:extLst>
            <a:ext uri="{FF2B5EF4-FFF2-40B4-BE49-F238E27FC236}">
              <a16:creationId xmlns:a16="http://schemas.microsoft.com/office/drawing/2014/main" id="{00000000-0008-0000-0100-0000E2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67" name="Text Box 3">
          <a:extLst>
            <a:ext uri="{FF2B5EF4-FFF2-40B4-BE49-F238E27FC236}">
              <a16:creationId xmlns:a16="http://schemas.microsoft.com/office/drawing/2014/main" id="{00000000-0008-0000-0100-0000E3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68" name="Text Box 4">
          <a:extLst>
            <a:ext uri="{FF2B5EF4-FFF2-40B4-BE49-F238E27FC236}">
              <a16:creationId xmlns:a16="http://schemas.microsoft.com/office/drawing/2014/main" id="{00000000-0008-0000-0100-0000E4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38</xdr:row>
      <xdr:rowOff>71437</xdr:rowOff>
    </xdr:from>
    <xdr:ext cx="104775" cy="257175"/>
    <xdr:sp macro="" textlink="">
      <xdr:nvSpPr>
        <xdr:cNvPr id="10469" name="Text Box 5">
          <a:extLst>
            <a:ext uri="{FF2B5EF4-FFF2-40B4-BE49-F238E27FC236}">
              <a16:creationId xmlns:a16="http://schemas.microsoft.com/office/drawing/2014/main" id="{00000000-0008-0000-0100-0000E5280000}"/>
            </a:ext>
          </a:extLst>
        </xdr:cNvPr>
        <xdr:cNvSpPr txBox="1">
          <a:spLocks noChangeArrowheads="1"/>
        </xdr:cNvSpPr>
      </xdr:nvSpPr>
      <xdr:spPr bwMode="auto">
        <a:xfrm>
          <a:off x="1564482" y="59959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38</xdr:row>
      <xdr:rowOff>71437</xdr:rowOff>
    </xdr:from>
    <xdr:ext cx="104775" cy="257175"/>
    <xdr:sp macro="" textlink="">
      <xdr:nvSpPr>
        <xdr:cNvPr id="10470" name="Text Box 5">
          <a:extLst>
            <a:ext uri="{FF2B5EF4-FFF2-40B4-BE49-F238E27FC236}">
              <a16:creationId xmlns:a16="http://schemas.microsoft.com/office/drawing/2014/main" id="{00000000-0008-0000-0100-0000E6280000}"/>
            </a:ext>
          </a:extLst>
        </xdr:cNvPr>
        <xdr:cNvSpPr txBox="1">
          <a:spLocks noChangeArrowheads="1"/>
        </xdr:cNvSpPr>
      </xdr:nvSpPr>
      <xdr:spPr bwMode="auto">
        <a:xfrm>
          <a:off x="1564482" y="59959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71" name="Text Box 1">
          <a:extLst>
            <a:ext uri="{FF2B5EF4-FFF2-40B4-BE49-F238E27FC236}">
              <a16:creationId xmlns:a16="http://schemas.microsoft.com/office/drawing/2014/main" id="{00000000-0008-0000-0100-0000E7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72" name="Text Box 2">
          <a:extLst>
            <a:ext uri="{FF2B5EF4-FFF2-40B4-BE49-F238E27FC236}">
              <a16:creationId xmlns:a16="http://schemas.microsoft.com/office/drawing/2014/main" id="{00000000-0008-0000-0100-0000E8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73" name="Text Box 3">
          <a:extLst>
            <a:ext uri="{FF2B5EF4-FFF2-40B4-BE49-F238E27FC236}">
              <a16:creationId xmlns:a16="http://schemas.microsoft.com/office/drawing/2014/main" id="{00000000-0008-0000-0100-0000E9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74" name="Text Box 4">
          <a:extLst>
            <a:ext uri="{FF2B5EF4-FFF2-40B4-BE49-F238E27FC236}">
              <a16:creationId xmlns:a16="http://schemas.microsoft.com/office/drawing/2014/main" id="{00000000-0008-0000-0100-0000EA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75" name="Text Box 5">
          <a:extLst>
            <a:ext uri="{FF2B5EF4-FFF2-40B4-BE49-F238E27FC236}">
              <a16:creationId xmlns:a16="http://schemas.microsoft.com/office/drawing/2014/main" id="{00000000-0008-0000-0100-0000EB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76" name="Text Box 1">
          <a:extLst>
            <a:ext uri="{FF2B5EF4-FFF2-40B4-BE49-F238E27FC236}">
              <a16:creationId xmlns:a16="http://schemas.microsoft.com/office/drawing/2014/main" id="{00000000-0008-0000-0100-0000EC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77" name="Text Box 2">
          <a:extLst>
            <a:ext uri="{FF2B5EF4-FFF2-40B4-BE49-F238E27FC236}">
              <a16:creationId xmlns:a16="http://schemas.microsoft.com/office/drawing/2014/main" id="{00000000-0008-0000-0100-0000ED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78" name="Text Box 3">
          <a:extLst>
            <a:ext uri="{FF2B5EF4-FFF2-40B4-BE49-F238E27FC236}">
              <a16:creationId xmlns:a16="http://schemas.microsoft.com/office/drawing/2014/main" id="{00000000-0008-0000-0100-0000EE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79" name="Text Box 1">
          <a:extLst>
            <a:ext uri="{FF2B5EF4-FFF2-40B4-BE49-F238E27FC236}">
              <a16:creationId xmlns:a16="http://schemas.microsoft.com/office/drawing/2014/main" id="{00000000-0008-0000-0100-0000EF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80" name="Text Box 2">
          <a:extLst>
            <a:ext uri="{FF2B5EF4-FFF2-40B4-BE49-F238E27FC236}">
              <a16:creationId xmlns:a16="http://schemas.microsoft.com/office/drawing/2014/main" id="{00000000-0008-0000-0100-0000F0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81" name="Text Box 3">
          <a:extLst>
            <a:ext uri="{FF2B5EF4-FFF2-40B4-BE49-F238E27FC236}">
              <a16:creationId xmlns:a16="http://schemas.microsoft.com/office/drawing/2014/main" id="{00000000-0008-0000-0100-0000F1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82" name="Text Box 4">
          <a:extLst>
            <a:ext uri="{FF2B5EF4-FFF2-40B4-BE49-F238E27FC236}">
              <a16:creationId xmlns:a16="http://schemas.microsoft.com/office/drawing/2014/main" id="{00000000-0008-0000-0100-0000F2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83" name="Text Box 5">
          <a:extLst>
            <a:ext uri="{FF2B5EF4-FFF2-40B4-BE49-F238E27FC236}">
              <a16:creationId xmlns:a16="http://schemas.microsoft.com/office/drawing/2014/main" id="{00000000-0008-0000-0100-0000F3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84" name="Text Box 6">
          <a:extLst>
            <a:ext uri="{FF2B5EF4-FFF2-40B4-BE49-F238E27FC236}">
              <a16:creationId xmlns:a16="http://schemas.microsoft.com/office/drawing/2014/main" id="{00000000-0008-0000-0100-0000F4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22</xdr:row>
      <xdr:rowOff>28575</xdr:rowOff>
    </xdr:from>
    <xdr:ext cx="104775" cy="257175"/>
    <xdr:sp macro="" textlink="">
      <xdr:nvSpPr>
        <xdr:cNvPr id="10485" name="Text Box 16">
          <a:extLst>
            <a:ext uri="{FF2B5EF4-FFF2-40B4-BE49-F238E27FC236}">
              <a16:creationId xmlns:a16="http://schemas.microsoft.com/office/drawing/2014/main" id="{00000000-0008-0000-0100-0000F5280000}"/>
            </a:ext>
          </a:extLst>
        </xdr:cNvPr>
        <xdr:cNvSpPr txBox="1">
          <a:spLocks noChangeArrowheads="1"/>
        </xdr:cNvSpPr>
      </xdr:nvSpPr>
      <xdr:spPr bwMode="auto">
        <a:xfrm>
          <a:off x="1943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86" name="Text Box 1">
          <a:extLst>
            <a:ext uri="{FF2B5EF4-FFF2-40B4-BE49-F238E27FC236}">
              <a16:creationId xmlns:a16="http://schemas.microsoft.com/office/drawing/2014/main" id="{00000000-0008-0000-0100-0000F6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87" name="Text Box 2">
          <a:extLst>
            <a:ext uri="{FF2B5EF4-FFF2-40B4-BE49-F238E27FC236}">
              <a16:creationId xmlns:a16="http://schemas.microsoft.com/office/drawing/2014/main" id="{00000000-0008-0000-0100-0000F7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88" name="Text Box 3">
          <a:extLst>
            <a:ext uri="{FF2B5EF4-FFF2-40B4-BE49-F238E27FC236}">
              <a16:creationId xmlns:a16="http://schemas.microsoft.com/office/drawing/2014/main" id="{00000000-0008-0000-0100-0000F8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89" name="Text Box 4">
          <a:extLst>
            <a:ext uri="{FF2B5EF4-FFF2-40B4-BE49-F238E27FC236}">
              <a16:creationId xmlns:a16="http://schemas.microsoft.com/office/drawing/2014/main" id="{00000000-0008-0000-0100-0000F9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90" name="Text Box 5">
          <a:extLst>
            <a:ext uri="{FF2B5EF4-FFF2-40B4-BE49-F238E27FC236}">
              <a16:creationId xmlns:a16="http://schemas.microsoft.com/office/drawing/2014/main" id="{00000000-0008-0000-0100-0000FA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91" name="Text Box 1">
          <a:extLst>
            <a:ext uri="{FF2B5EF4-FFF2-40B4-BE49-F238E27FC236}">
              <a16:creationId xmlns:a16="http://schemas.microsoft.com/office/drawing/2014/main" id="{00000000-0008-0000-0100-0000FB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92" name="Text Box 2">
          <a:extLst>
            <a:ext uri="{FF2B5EF4-FFF2-40B4-BE49-F238E27FC236}">
              <a16:creationId xmlns:a16="http://schemas.microsoft.com/office/drawing/2014/main" id="{00000000-0008-0000-0100-0000FC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93" name="Text Box 3">
          <a:extLst>
            <a:ext uri="{FF2B5EF4-FFF2-40B4-BE49-F238E27FC236}">
              <a16:creationId xmlns:a16="http://schemas.microsoft.com/office/drawing/2014/main" id="{00000000-0008-0000-0100-0000FD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94" name="Text Box 4">
          <a:extLst>
            <a:ext uri="{FF2B5EF4-FFF2-40B4-BE49-F238E27FC236}">
              <a16:creationId xmlns:a16="http://schemas.microsoft.com/office/drawing/2014/main" id="{00000000-0008-0000-0100-0000FE28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38</xdr:row>
      <xdr:rowOff>71437</xdr:rowOff>
    </xdr:from>
    <xdr:ext cx="104775" cy="257175"/>
    <xdr:sp macro="" textlink="">
      <xdr:nvSpPr>
        <xdr:cNvPr id="10495" name="Text Box 5">
          <a:extLst>
            <a:ext uri="{FF2B5EF4-FFF2-40B4-BE49-F238E27FC236}">
              <a16:creationId xmlns:a16="http://schemas.microsoft.com/office/drawing/2014/main" id="{00000000-0008-0000-0100-0000FF280000}"/>
            </a:ext>
          </a:extLst>
        </xdr:cNvPr>
        <xdr:cNvSpPr txBox="1">
          <a:spLocks noChangeArrowheads="1"/>
        </xdr:cNvSpPr>
      </xdr:nvSpPr>
      <xdr:spPr bwMode="auto">
        <a:xfrm>
          <a:off x="1564482" y="59959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38</xdr:row>
      <xdr:rowOff>71437</xdr:rowOff>
    </xdr:from>
    <xdr:ext cx="104775" cy="257175"/>
    <xdr:sp macro="" textlink="">
      <xdr:nvSpPr>
        <xdr:cNvPr id="10496" name="Text Box 5">
          <a:extLst>
            <a:ext uri="{FF2B5EF4-FFF2-40B4-BE49-F238E27FC236}">
              <a16:creationId xmlns:a16="http://schemas.microsoft.com/office/drawing/2014/main" id="{00000000-0008-0000-0100-000000290000}"/>
            </a:ext>
          </a:extLst>
        </xdr:cNvPr>
        <xdr:cNvSpPr txBox="1">
          <a:spLocks noChangeArrowheads="1"/>
        </xdr:cNvSpPr>
      </xdr:nvSpPr>
      <xdr:spPr bwMode="auto">
        <a:xfrm>
          <a:off x="1564482" y="59959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97" name="Text Box 1">
          <a:extLst>
            <a:ext uri="{FF2B5EF4-FFF2-40B4-BE49-F238E27FC236}">
              <a16:creationId xmlns:a16="http://schemas.microsoft.com/office/drawing/2014/main" id="{00000000-0008-0000-0100-000001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98" name="Text Box 2">
          <a:extLst>
            <a:ext uri="{FF2B5EF4-FFF2-40B4-BE49-F238E27FC236}">
              <a16:creationId xmlns:a16="http://schemas.microsoft.com/office/drawing/2014/main" id="{00000000-0008-0000-0100-000002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499" name="Text Box 3">
          <a:extLst>
            <a:ext uri="{FF2B5EF4-FFF2-40B4-BE49-F238E27FC236}">
              <a16:creationId xmlns:a16="http://schemas.microsoft.com/office/drawing/2014/main" id="{00000000-0008-0000-0100-000003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00" name="Text Box 4">
          <a:extLst>
            <a:ext uri="{FF2B5EF4-FFF2-40B4-BE49-F238E27FC236}">
              <a16:creationId xmlns:a16="http://schemas.microsoft.com/office/drawing/2014/main" id="{00000000-0008-0000-0100-000004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01" name="Text Box 5">
          <a:extLst>
            <a:ext uri="{FF2B5EF4-FFF2-40B4-BE49-F238E27FC236}">
              <a16:creationId xmlns:a16="http://schemas.microsoft.com/office/drawing/2014/main" id="{00000000-0008-0000-0100-000005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02" name="Text Box 1">
          <a:extLst>
            <a:ext uri="{FF2B5EF4-FFF2-40B4-BE49-F238E27FC236}">
              <a16:creationId xmlns:a16="http://schemas.microsoft.com/office/drawing/2014/main" id="{00000000-0008-0000-0100-000006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03" name="Text Box 2">
          <a:extLst>
            <a:ext uri="{FF2B5EF4-FFF2-40B4-BE49-F238E27FC236}">
              <a16:creationId xmlns:a16="http://schemas.microsoft.com/office/drawing/2014/main" id="{00000000-0008-0000-0100-000007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04" name="Text Box 3">
          <a:extLst>
            <a:ext uri="{FF2B5EF4-FFF2-40B4-BE49-F238E27FC236}">
              <a16:creationId xmlns:a16="http://schemas.microsoft.com/office/drawing/2014/main" id="{00000000-0008-0000-0100-000008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05" name="Text Box 4">
          <a:extLst>
            <a:ext uri="{FF2B5EF4-FFF2-40B4-BE49-F238E27FC236}">
              <a16:creationId xmlns:a16="http://schemas.microsoft.com/office/drawing/2014/main" id="{00000000-0008-0000-0100-000009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06" name="Text Box 5">
          <a:extLst>
            <a:ext uri="{FF2B5EF4-FFF2-40B4-BE49-F238E27FC236}">
              <a16:creationId xmlns:a16="http://schemas.microsoft.com/office/drawing/2014/main" id="{00000000-0008-0000-0100-00000A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22</xdr:row>
      <xdr:rowOff>28575</xdr:rowOff>
    </xdr:from>
    <xdr:ext cx="104775" cy="257175"/>
    <xdr:sp macro="" textlink="">
      <xdr:nvSpPr>
        <xdr:cNvPr id="10507" name="Text Box 16">
          <a:extLst>
            <a:ext uri="{FF2B5EF4-FFF2-40B4-BE49-F238E27FC236}">
              <a16:creationId xmlns:a16="http://schemas.microsoft.com/office/drawing/2014/main" id="{00000000-0008-0000-0100-00000B290000}"/>
            </a:ext>
          </a:extLst>
        </xdr:cNvPr>
        <xdr:cNvSpPr txBox="1">
          <a:spLocks noChangeArrowheads="1"/>
        </xdr:cNvSpPr>
      </xdr:nvSpPr>
      <xdr:spPr bwMode="auto">
        <a:xfrm>
          <a:off x="1943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08" name="Text Box 1">
          <a:extLst>
            <a:ext uri="{FF2B5EF4-FFF2-40B4-BE49-F238E27FC236}">
              <a16:creationId xmlns:a16="http://schemas.microsoft.com/office/drawing/2014/main" id="{00000000-0008-0000-0100-00000C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09" name="Text Box 2">
          <a:extLst>
            <a:ext uri="{FF2B5EF4-FFF2-40B4-BE49-F238E27FC236}">
              <a16:creationId xmlns:a16="http://schemas.microsoft.com/office/drawing/2014/main" id="{00000000-0008-0000-0100-00000D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10" name="Text Box 3">
          <a:extLst>
            <a:ext uri="{FF2B5EF4-FFF2-40B4-BE49-F238E27FC236}">
              <a16:creationId xmlns:a16="http://schemas.microsoft.com/office/drawing/2014/main" id="{00000000-0008-0000-0100-00000E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11" name="Text Box 4">
          <a:extLst>
            <a:ext uri="{FF2B5EF4-FFF2-40B4-BE49-F238E27FC236}">
              <a16:creationId xmlns:a16="http://schemas.microsoft.com/office/drawing/2014/main" id="{00000000-0008-0000-0100-00000F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22</xdr:row>
      <xdr:rowOff>28575</xdr:rowOff>
    </xdr:from>
    <xdr:ext cx="104775" cy="257175"/>
    <xdr:sp macro="" textlink="">
      <xdr:nvSpPr>
        <xdr:cNvPr id="10512" name="Text Box 16">
          <a:extLst>
            <a:ext uri="{FF2B5EF4-FFF2-40B4-BE49-F238E27FC236}">
              <a16:creationId xmlns:a16="http://schemas.microsoft.com/office/drawing/2014/main" id="{00000000-0008-0000-0100-000010290000}"/>
            </a:ext>
          </a:extLst>
        </xdr:cNvPr>
        <xdr:cNvSpPr txBox="1">
          <a:spLocks noChangeArrowheads="1"/>
        </xdr:cNvSpPr>
      </xdr:nvSpPr>
      <xdr:spPr bwMode="auto">
        <a:xfrm>
          <a:off x="1943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13" name="Text Box 1">
          <a:extLst>
            <a:ext uri="{FF2B5EF4-FFF2-40B4-BE49-F238E27FC236}">
              <a16:creationId xmlns:a16="http://schemas.microsoft.com/office/drawing/2014/main" id="{00000000-0008-0000-0100-000011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14" name="Text Box 2">
          <a:extLst>
            <a:ext uri="{FF2B5EF4-FFF2-40B4-BE49-F238E27FC236}">
              <a16:creationId xmlns:a16="http://schemas.microsoft.com/office/drawing/2014/main" id="{00000000-0008-0000-0100-000012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15" name="Text Box 3">
          <a:extLst>
            <a:ext uri="{FF2B5EF4-FFF2-40B4-BE49-F238E27FC236}">
              <a16:creationId xmlns:a16="http://schemas.microsoft.com/office/drawing/2014/main" id="{00000000-0008-0000-0100-000013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16" name="Text Box 4">
          <a:extLst>
            <a:ext uri="{FF2B5EF4-FFF2-40B4-BE49-F238E27FC236}">
              <a16:creationId xmlns:a16="http://schemas.microsoft.com/office/drawing/2014/main" id="{00000000-0008-0000-0100-000014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17" name="Text Box 5">
          <a:extLst>
            <a:ext uri="{FF2B5EF4-FFF2-40B4-BE49-F238E27FC236}">
              <a16:creationId xmlns:a16="http://schemas.microsoft.com/office/drawing/2014/main" id="{00000000-0008-0000-0100-000015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22</xdr:row>
      <xdr:rowOff>28575</xdr:rowOff>
    </xdr:from>
    <xdr:ext cx="104775" cy="257175"/>
    <xdr:sp macro="" textlink="">
      <xdr:nvSpPr>
        <xdr:cNvPr id="10518" name="Text Box 16">
          <a:extLst>
            <a:ext uri="{FF2B5EF4-FFF2-40B4-BE49-F238E27FC236}">
              <a16:creationId xmlns:a16="http://schemas.microsoft.com/office/drawing/2014/main" id="{00000000-0008-0000-0100-000016290000}"/>
            </a:ext>
          </a:extLst>
        </xdr:cNvPr>
        <xdr:cNvSpPr txBox="1">
          <a:spLocks noChangeArrowheads="1"/>
        </xdr:cNvSpPr>
      </xdr:nvSpPr>
      <xdr:spPr bwMode="auto">
        <a:xfrm>
          <a:off x="1943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19" name="Text Box 1">
          <a:extLst>
            <a:ext uri="{FF2B5EF4-FFF2-40B4-BE49-F238E27FC236}">
              <a16:creationId xmlns:a16="http://schemas.microsoft.com/office/drawing/2014/main" id="{00000000-0008-0000-0100-000017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20" name="Text Box 2">
          <a:extLst>
            <a:ext uri="{FF2B5EF4-FFF2-40B4-BE49-F238E27FC236}">
              <a16:creationId xmlns:a16="http://schemas.microsoft.com/office/drawing/2014/main" id="{00000000-0008-0000-0100-000018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21" name="Text Box 3">
          <a:extLst>
            <a:ext uri="{FF2B5EF4-FFF2-40B4-BE49-F238E27FC236}">
              <a16:creationId xmlns:a16="http://schemas.microsoft.com/office/drawing/2014/main" id="{00000000-0008-0000-0100-000019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22" name="Text Box 4">
          <a:extLst>
            <a:ext uri="{FF2B5EF4-FFF2-40B4-BE49-F238E27FC236}">
              <a16:creationId xmlns:a16="http://schemas.microsoft.com/office/drawing/2014/main" id="{00000000-0008-0000-0100-00001A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23" name="Text Box 5">
          <a:extLst>
            <a:ext uri="{FF2B5EF4-FFF2-40B4-BE49-F238E27FC236}">
              <a16:creationId xmlns:a16="http://schemas.microsoft.com/office/drawing/2014/main" id="{00000000-0008-0000-0100-00001B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22</xdr:row>
      <xdr:rowOff>28575</xdr:rowOff>
    </xdr:from>
    <xdr:ext cx="104775" cy="257175"/>
    <xdr:sp macro="" textlink="">
      <xdr:nvSpPr>
        <xdr:cNvPr id="10524" name="Text Box 16">
          <a:extLst>
            <a:ext uri="{FF2B5EF4-FFF2-40B4-BE49-F238E27FC236}">
              <a16:creationId xmlns:a16="http://schemas.microsoft.com/office/drawing/2014/main" id="{00000000-0008-0000-0100-00001C290000}"/>
            </a:ext>
          </a:extLst>
        </xdr:cNvPr>
        <xdr:cNvSpPr txBox="1">
          <a:spLocks noChangeArrowheads="1"/>
        </xdr:cNvSpPr>
      </xdr:nvSpPr>
      <xdr:spPr bwMode="auto">
        <a:xfrm>
          <a:off x="1943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25" name="Text Box 1">
          <a:extLst>
            <a:ext uri="{FF2B5EF4-FFF2-40B4-BE49-F238E27FC236}">
              <a16:creationId xmlns:a16="http://schemas.microsoft.com/office/drawing/2014/main" id="{00000000-0008-0000-0100-00001D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26" name="Text Box 2">
          <a:extLst>
            <a:ext uri="{FF2B5EF4-FFF2-40B4-BE49-F238E27FC236}">
              <a16:creationId xmlns:a16="http://schemas.microsoft.com/office/drawing/2014/main" id="{00000000-0008-0000-0100-00001E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27" name="Text Box 3">
          <a:extLst>
            <a:ext uri="{FF2B5EF4-FFF2-40B4-BE49-F238E27FC236}">
              <a16:creationId xmlns:a16="http://schemas.microsoft.com/office/drawing/2014/main" id="{00000000-0008-0000-0100-00001F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28" name="Text Box 4">
          <a:extLst>
            <a:ext uri="{FF2B5EF4-FFF2-40B4-BE49-F238E27FC236}">
              <a16:creationId xmlns:a16="http://schemas.microsoft.com/office/drawing/2014/main" id="{00000000-0008-0000-0100-000020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22</xdr:row>
      <xdr:rowOff>28575</xdr:rowOff>
    </xdr:from>
    <xdr:ext cx="104775" cy="257175"/>
    <xdr:sp macro="" textlink="">
      <xdr:nvSpPr>
        <xdr:cNvPr id="10529" name="Text Box 16">
          <a:extLst>
            <a:ext uri="{FF2B5EF4-FFF2-40B4-BE49-F238E27FC236}">
              <a16:creationId xmlns:a16="http://schemas.microsoft.com/office/drawing/2014/main" id="{00000000-0008-0000-0100-000021290000}"/>
            </a:ext>
          </a:extLst>
        </xdr:cNvPr>
        <xdr:cNvSpPr txBox="1">
          <a:spLocks noChangeArrowheads="1"/>
        </xdr:cNvSpPr>
      </xdr:nvSpPr>
      <xdr:spPr bwMode="auto">
        <a:xfrm>
          <a:off x="1943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30" name="Text Box 1">
          <a:extLst>
            <a:ext uri="{FF2B5EF4-FFF2-40B4-BE49-F238E27FC236}">
              <a16:creationId xmlns:a16="http://schemas.microsoft.com/office/drawing/2014/main" id="{00000000-0008-0000-0100-000022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31" name="Text Box 2">
          <a:extLst>
            <a:ext uri="{FF2B5EF4-FFF2-40B4-BE49-F238E27FC236}">
              <a16:creationId xmlns:a16="http://schemas.microsoft.com/office/drawing/2014/main" id="{00000000-0008-0000-0100-000023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32" name="Text Box 3">
          <a:extLst>
            <a:ext uri="{FF2B5EF4-FFF2-40B4-BE49-F238E27FC236}">
              <a16:creationId xmlns:a16="http://schemas.microsoft.com/office/drawing/2014/main" id="{00000000-0008-0000-0100-000024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33" name="Text Box 4">
          <a:extLst>
            <a:ext uri="{FF2B5EF4-FFF2-40B4-BE49-F238E27FC236}">
              <a16:creationId xmlns:a16="http://schemas.microsoft.com/office/drawing/2014/main" id="{00000000-0008-0000-0100-000025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34" name="Text Box 5">
          <a:extLst>
            <a:ext uri="{FF2B5EF4-FFF2-40B4-BE49-F238E27FC236}">
              <a16:creationId xmlns:a16="http://schemas.microsoft.com/office/drawing/2014/main" id="{00000000-0008-0000-0100-000026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22</xdr:row>
      <xdr:rowOff>28575</xdr:rowOff>
    </xdr:from>
    <xdr:ext cx="104775" cy="257175"/>
    <xdr:sp macro="" textlink="">
      <xdr:nvSpPr>
        <xdr:cNvPr id="10535" name="Text Box 16">
          <a:extLst>
            <a:ext uri="{FF2B5EF4-FFF2-40B4-BE49-F238E27FC236}">
              <a16:creationId xmlns:a16="http://schemas.microsoft.com/office/drawing/2014/main" id="{00000000-0008-0000-0100-000027290000}"/>
            </a:ext>
          </a:extLst>
        </xdr:cNvPr>
        <xdr:cNvSpPr txBox="1">
          <a:spLocks noChangeArrowheads="1"/>
        </xdr:cNvSpPr>
      </xdr:nvSpPr>
      <xdr:spPr bwMode="auto">
        <a:xfrm>
          <a:off x="2106385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72118</xdr:colOff>
      <xdr:row>22</xdr:row>
      <xdr:rowOff>28575</xdr:rowOff>
    </xdr:from>
    <xdr:ext cx="104775" cy="257175"/>
    <xdr:sp macro="" textlink="">
      <xdr:nvSpPr>
        <xdr:cNvPr id="10536" name="Text Box 16">
          <a:extLst>
            <a:ext uri="{FF2B5EF4-FFF2-40B4-BE49-F238E27FC236}">
              <a16:creationId xmlns:a16="http://schemas.microsoft.com/office/drawing/2014/main" id="{00000000-0008-0000-0100-000028290000}"/>
            </a:ext>
          </a:extLst>
        </xdr:cNvPr>
        <xdr:cNvSpPr txBox="1">
          <a:spLocks noChangeArrowheads="1"/>
        </xdr:cNvSpPr>
      </xdr:nvSpPr>
      <xdr:spPr bwMode="auto">
        <a:xfrm>
          <a:off x="1643743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37" name="Text Box 1">
          <a:extLst>
            <a:ext uri="{FF2B5EF4-FFF2-40B4-BE49-F238E27FC236}">
              <a16:creationId xmlns:a16="http://schemas.microsoft.com/office/drawing/2014/main" id="{00000000-0008-0000-0100-000029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38" name="Text Box 2">
          <a:extLst>
            <a:ext uri="{FF2B5EF4-FFF2-40B4-BE49-F238E27FC236}">
              <a16:creationId xmlns:a16="http://schemas.microsoft.com/office/drawing/2014/main" id="{00000000-0008-0000-0100-00002A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39" name="Text Box 3">
          <a:extLst>
            <a:ext uri="{FF2B5EF4-FFF2-40B4-BE49-F238E27FC236}">
              <a16:creationId xmlns:a16="http://schemas.microsoft.com/office/drawing/2014/main" id="{00000000-0008-0000-0100-00002B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40" name="Text Box 4">
          <a:extLst>
            <a:ext uri="{FF2B5EF4-FFF2-40B4-BE49-F238E27FC236}">
              <a16:creationId xmlns:a16="http://schemas.microsoft.com/office/drawing/2014/main" id="{00000000-0008-0000-0100-00002C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13607</xdr:colOff>
      <xdr:row>22</xdr:row>
      <xdr:rowOff>122465</xdr:rowOff>
    </xdr:from>
    <xdr:ext cx="104775" cy="257175"/>
    <xdr:sp macro="" textlink="">
      <xdr:nvSpPr>
        <xdr:cNvPr id="10541" name="Text Box 3">
          <a:extLst>
            <a:ext uri="{FF2B5EF4-FFF2-40B4-BE49-F238E27FC236}">
              <a16:creationId xmlns:a16="http://schemas.microsoft.com/office/drawing/2014/main" id="{00000000-0008-0000-0100-00002D290000}"/>
            </a:ext>
          </a:extLst>
        </xdr:cNvPr>
        <xdr:cNvSpPr txBox="1">
          <a:spLocks noChangeArrowheads="1"/>
        </xdr:cNvSpPr>
      </xdr:nvSpPr>
      <xdr:spPr bwMode="auto">
        <a:xfrm>
          <a:off x="1585232" y="6047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542" name="Text Box 1">
          <a:extLst>
            <a:ext uri="{FF2B5EF4-FFF2-40B4-BE49-F238E27FC236}">
              <a16:creationId xmlns:a16="http://schemas.microsoft.com/office/drawing/2014/main" id="{00000000-0008-0000-0100-00002E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543" name="Text Box 2">
          <a:extLst>
            <a:ext uri="{FF2B5EF4-FFF2-40B4-BE49-F238E27FC236}">
              <a16:creationId xmlns:a16="http://schemas.microsoft.com/office/drawing/2014/main" id="{00000000-0008-0000-0100-00002F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544" name="Text Box 3">
          <a:extLst>
            <a:ext uri="{FF2B5EF4-FFF2-40B4-BE49-F238E27FC236}">
              <a16:creationId xmlns:a16="http://schemas.microsoft.com/office/drawing/2014/main" id="{00000000-0008-0000-0100-000030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545" name="Text Box 4">
          <a:extLst>
            <a:ext uri="{FF2B5EF4-FFF2-40B4-BE49-F238E27FC236}">
              <a16:creationId xmlns:a16="http://schemas.microsoft.com/office/drawing/2014/main" id="{00000000-0008-0000-0100-000031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546" name="Text Box 5">
          <a:extLst>
            <a:ext uri="{FF2B5EF4-FFF2-40B4-BE49-F238E27FC236}">
              <a16:creationId xmlns:a16="http://schemas.microsoft.com/office/drawing/2014/main" id="{00000000-0008-0000-0100-000032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10547" name="Text Box 1">
          <a:extLst>
            <a:ext uri="{FF2B5EF4-FFF2-40B4-BE49-F238E27FC236}">
              <a16:creationId xmlns:a16="http://schemas.microsoft.com/office/drawing/2014/main" id="{00000000-0008-0000-0100-000033290000}"/>
            </a:ext>
          </a:extLst>
        </xdr:cNvPr>
        <xdr:cNvSpPr txBox="1">
          <a:spLocks noChangeArrowheads="1"/>
        </xdr:cNvSpPr>
      </xdr:nvSpPr>
      <xdr:spPr bwMode="auto">
        <a:xfrm>
          <a:off x="15716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10548" name="Text Box 2">
          <a:extLst>
            <a:ext uri="{FF2B5EF4-FFF2-40B4-BE49-F238E27FC236}">
              <a16:creationId xmlns:a16="http://schemas.microsoft.com/office/drawing/2014/main" id="{00000000-0008-0000-0100-000034290000}"/>
            </a:ext>
          </a:extLst>
        </xdr:cNvPr>
        <xdr:cNvSpPr txBox="1">
          <a:spLocks noChangeArrowheads="1"/>
        </xdr:cNvSpPr>
      </xdr:nvSpPr>
      <xdr:spPr bwMode="auto">
        <a:xfrm>
          <a:off x="15716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10549" name="Text Box 3">
          <a:extLst>
            <a:ext uri="{FF2B5EF4-FFF2-40B4-BE49-F238E27FC236}">
              <a16:creationId xmlns:a16="http://schemas.microsoft.com/office/drawing/2014/main" id="{00000000-0008-0000-0100-000035290000}"/>
            </a:ext>
          </a:extLst>
        </xdr:cNvPr>
        <xdr:cNvSpPr txBox="1">
          <a:spLocks noChangeArrowheads="1"/>
        </xdr:cNvSpPr>
      </xdr:nvSpPr>
      <xdr:spPr bwMode="auto">
        <a:xfrm>
          <a:off x="15716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10550" name="Text Box 4">
          <a:extLst>
            <a:ext uri="{FF2B5EF4-FFF2-40B4-BE49-F238E27FC236}">
              <a16:creationId xmlns:a16="http://schemas.microsoft.com/office/drawing/2014/main" id="{00000000-0008-0000-0100-000036290000}"/>
            </a:ext>
          </a:extLst>
        </xdr:cNvPr>
        <xdr:cNvSpPr txBox="1">
          <a:spLocks noChangeArrowheads="1"/>
        </xdr:cNvSpPr>
      </xdr:nvSpPr>
      <xdr:spPr bwMode="auto">
        <a:xfrm>
          <a:off x="15716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</xdr:colOff>
      <xdr:row>15</xdr:row>
      <xdr:rowOff>0</xdr:rowOff>
    </xdr:from>
    <xdr:ext cx="104775" cy="257175"/>
    <xdr:sp macro="" textlink="">
      <xdr:nvSpPr>
        <xdr:cNvPr id="10551" name="Text Box 5">
          <a:extLst>
            <a:ext uri="{FF2B5EF4-FFF2-40B4-BE49-F238E27FC236}">
              <a16:creationId xmlns:a16="http://schemas.microsoft.com/office/drawing/2014/main" id="{00000000-0008-0000-0100-000037290000}"/>
            </a:ext>
          </a:extLst>
        </xdr:cNvPr>
        <xdr:cNvSpPr txBox="1">
          <a:spLocks noChangeArrowheads="1"/>
        </xdr:cNvSpPr>
      </xdr:nvSpPr>
      <xdr:spPr bwMode="auto">
        <a:xfrm>
          <a:off x="1581150" y="567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9</xdr:row>
      <xdr:rowOff>28575</xdr:rowOff>
    </xdr:from>
    <xdr:ext cx="104775" cy="257175"/>
    <xdr:sp macro="" textlink="">
      <xdr:nvSpPr>
        <xdr:cNvPr id="10552" name="Text Box 16">
          <a:extLst>
            <a:ext uri="{FF2B5EF4-FFF2-40B4-BE49-F238E27FC236}">
              <a16:creationId xmlns:a16="http://schemas.microsoft.com/office/drawing/2014/main" id="{00000000-0008-0000-0100-000038290000}"/>
            </a:ext>
          </a:extLst>
        </xdr:cNvPr>
        <xdr:cNvSpPr txBox="1">
          <a:spLocks noChangeArrowheads="1"/>
        </xdr:cNvSpPr>
      </xdr:nvSpPr>
      <xdr:spPr bwMode="auto">
        <a:xfrm>
          <a:off x="1943100" y="5572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53340</xdr:colOff>
      <xdr:row>15</xdr:row>
      <xdr:rowOff>121920</xdr:rowOff>
    </xdr:from>
    <xdr:ext cx="104775" cy="257175"/>
    <xdr:sp macro="" textlink="">
      <xdr:nvSpPr>
        <xdr:cNvPr id="10553" name="Text Box 1">
          <a:extLst>
            <a:ext uri="{FF2B5EF4-FFF2-40B4-BE49-F238E27FC236}">
              <a16:creationId xmlns:a16="http://schemas.microsoft.com/office/drawing/2014/main" id="{00000000-0008-0000-0100-000039290000}"/>
            </a:ext>
          </a:extLst>
        </xdr:cNvPr>
        <xdr:cNvSpPr txBox="1">
          <a:spLocks noChangeArrowheads="1"/>
        </xdr:cNvSpPr>
      </xdr:nvSpPr>
      <xdr:spPr bwMode="auto">
        <a:xfrm>
          <a:off x="1624965" y="58559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1193007</xdr:colOff>
      <xdr:row>26</xdr:row>
      <xdr:rowOff>144577</xdr:rowOff>
    </xdr:from>
    <xdr:ext cx="104775" cy="257175"/>
    <xdr:sp macro="" textlink="">
      <xdr:nvSpPr>
        <xdr:cNvPr id="10554" name="Text Box 16">
          <a:extLst>
            <a:ext uri="{FF2B5EF4-FFF2-40B4-BE49-F238E27FC236}">
              <a16:creationId xmlns:a16="http://schemas.microsoft.com/office/drawing/2014/main" id="{00000000-0008-0000-0100-00003A290000}"/>
            </a:ext>
          </a:extLst>
        </xdr:cNvPr>
        <xdr:cNvSpPr txBox="1">
          <a:spLocks noChangeArrowheads="1"/>
        </xdr:cNvSpPr>
      </xdr:nvSpPr>
      <xdr:spPr bwMode="auto">
        <a:xfrm>
          <a:off x="2764632" y="587862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55" name="Text Box 1">
          <a:extLst>
            <a:ext uri="{FF2B5EF4-FFF2-40B4-BE49-F238E27FC236}">
              <a16:creationId xmlns:a16="http://schemas.microsoft.com/office/drawing/2014/main" id="{00000000-0008-0000-0100-00003B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56" name="Text Box 2">
          <a:extLst>
            <a:ext uri="{FF2B5EF4-FFF2-40B4-BE49-F238E27FC236}">
              <a16:creationId xmlns:a16="http://schemas.microsoft.com/office/drawing/2014/main" id="{00000000-0008-0000-0100-00003C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57" name="Text Box 3">
          <a:extLst>
            <a:ext uri="{FF2B5EF4-FFF2-40B4-BE49-F238E27FC236}">
              <a16:creationId xmlns:a16="http://schemas.microsoft.com/office/drawing/2014/main" id="{00000000-0008-0000-0100-00003D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58" name="Text Box 4">
          <a:extLst>
            <a:ext uri="{FF2B5EF4-FFF2-40B4-BE49-F238E27FC236}">
              <a16:creationId xmlns:a16="http://schemas.microsoft.com/office/drawing/2014/main" id="{00000000-0008-0000-0100-00003E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59" name="Text Box 5">
          <a:extLst>
            <a:ext uri="{FF2B5EF4-FFF2-40B4-BE49-F238E27FC236}">
              <a16:creationId xmlns:a16="http://schemas.microsoft.com/office/drawing/2014/main" id="{00000000-0008-0000-0100-00003F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560" name="Text Box 1">
          <a:extLst>
            <a:ext uri="{FF2B5EF4-FFF2-40B4-BE49-F238E27FC236}">
              <a16:creationId xmlns:a16="http://schemas.microsoft.com/office/drawing/2014/main" id="{00000000-0008-0000-0100-000040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561" name="Text Box 2">
          <a:extLst>
            <a:ext uri="{FF2B5EF4-FFF2-40B4-BE49-F238E27FC236}">
              <a16:creationId xmlns:a16="http://schemas.microsoft.com/office/drawing/2014/main" id="{00000000-0008-0000-0100-000041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562" name="Text Box 3">
          <a:extLst>
            <a:ext uri="{FF2B5EF4-FFF2-40B4-BE49-F238E27FC236}">
              <a16:creationId xmlns:a16="http://schemas.microsoft.com/office/drawing/2014/main" id="{00000000-0008-0000-0100-000042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563" name="Text Box 4">
          <a:extLst>
            <a:ext uri="{FF2B5EF4-FFF2-40B4-BE49-F238E27FC236}">
              <a16:creationId xmlns:a16="http://schemas.microsoft.com/office/drawing/2014/main" id="{00000000-0008-0000-0100-000043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564" name="Text Box 5">
          <a:extLst>
            <a:ext uri="{FF2B5EF4-FFF2-40B4-BE49-F238E27FC236}">
              <a16:creationId xmlns:a16="http://schemas.microsoft.com/office/drawing/2014/main" id="{00000000-0008-0000-0100-000044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432435</xdr:colOff>
      <xdr:row>9</xdr:row>
      <xdr:rowOff>13335</xdr:rowOff>
    </xdr:from>
    <xdr:ext cx="104775" cy="257175"/>
    <xdr:sp macro="" textlink="">
      <xdr:nvSpPr>
        <xdr:cNvPr id="10565" name="Text Box 16">
          <a:extLst>
            <a:ext uri="{FF2B5EF4-FFF2-40B4-BE49-F238E27FC236}">
              <a16:creationId xmlns:a16="http://schemas.microsoft.com/office/drawing/2014/main" id="{00000000-0008-0000-0100-000045290000}"/>
            </a:ext>
          </a:extLst>
        </xdr:cNvPr>
        <xdr:cNvSpPr txBox="1">
          <a:spLocks noChangeArrowheads="1"/>
        </xdr:cNvSpPr>
      </xdr:nvSpPr>
      <xdr:spPr bwMode="auto">
        <a:xfrm>
          <a:off x="2004060" y="555688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566" name="Text Box 1">
          <a:extLst>
            <a:ext uri="{FF2B5EF4-FFF2-40B4-BE49-F238E27FC236}">
              <a16:creationId xmlns:a16="http://schemas.microsoft.com/office/drawing/2014/main" id="{00000000-0008-0000-0100-000046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567" name="Text Box 1">
          <a:extLst>
            <a:ext uri="{FF2B5EF4-FFF2-40B4-BE49-F238E27FC236}">
              <a16:creationId xmlns:a16="http://schemas.microsoft.com/office/drawing/2014/main" id="{00000000-0008-0000-0100-000047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568" name="Text Box 2">
          <a:extLst>
            <a:ext uri="{FF2B5EF4-FFF2-40B4-BE49-F238E27FC236}">
              <a16:creationId xmlns:a16="http://schemas.microsoft.com/office/drawing/2014/main" id="{00000000-0008-0000-0100-000048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569" name="Text Box 3">
          <a:extLst>
            <a:ext uri="{FF2B5EF4-FFF2-40B4-BE49-F238E27FC236}">
              <a16:creationId xmlns:a16="http://schemas.microsoft.com/office/drawing/2014/main" id="{00000000-0008-0000-0100-000049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570" name="Text Box 4">
          <a:extLst>
            <a:ext uri="{FF2B5EF4-FFF2-40B4-BE49-F238E27FC236}">
              <a16:creationId xmlns:a16="http://schemas.microsoft.com/office/drawing/2014/main" id="{00000000-0008-0000-0100-00004A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571" name="Text Box 5">
          <a:extLst>
            <a:ext uri="{FF2B5EF4-FFF2-40B4-BE49-F238E27FC236}">
              <a16:creationId xmlns:a16="http://schemas.microsoft.com/office/drawing/2014/main" id="{00000000-0008-0000-0100-00004B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72" name="Text Box 1">
          <a:extLst>
            <a:ext uri="{FF2B5EF4-FFF2-40B4-BE49-F238E27FC236}">
              <a16:creationId xmlns:a16="http://schemas.microsoft.com/office/drawing/2014/main" id="{00000000-0008-0000-0100-00004C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73" name="Text Box 2">
          <a:extLst>
            <a:ext uri="{FF2B5EF4-FFF2-40B4-BE49-F238E27FC236}">
              <a16:creationId xmlns:a16="http://schemas.microsoft.com/office/drawing/2014/main" id="{00000000-0008-0000-0100-00004D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74" name="Text Box 3">
          <a:extLst>
            <a:ext uri="{FF2B5EF4-FFF2-40B4-BE49-F238E27FC236}">
              <a16:creationId xmlns:a16="http://schemas.microsoft.com/office/drawing/2014/main" id="{00000000-0008-0000-0100-00004E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75" name="Text Box 4">
          <a:extLst>
            <a:ext uri="{FF2B5EF4-FFF2-40B4-BE49-F238E27FC236}">
              <a16:creationId xmlns:a16="http://schemas.microsoft.com/office/drawing/2014/main" id="{00000000-0008-0000-0100-00004F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76" name="Text Box 5">
          <a:extLst>
            <a:ext uri="{FF2B5EF4-FFF2-40B4-BE49-F238E27FC236}">
              <a16:creationId xmlns:a16="http://schemas.microsoft.com/office/drawing/2014/main" id="{00000000-0008-0000-0100-000050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22</xdr:row>
      <xdr:rowOff>28575</xdr:rowOff>
    </xdr:from>
    <xdr:ext cx="104775" cy="257175"/>
    <xdr:sp macro="" textlink="">
      <xdr:nvSpPr>
        <xdr:cNvPr id="10577" name="Text Box 16">
          <a:extLst>
            <a:ext uri="{FF2B5EF4-FFF2-40B4-BE49-F238E27FC236}">
              <a16:creationId xmlns:a16="http://schemas.microsoft.com/office/drawing/2014/main" id="{00000000-0008-0000-0100-000051290000}"/>
            </a:ext>
          </a:extLst>
        </xdr:cNvPr>
        <xdr:cNvSpPr txBox="1">
          <a:spLocks noChangeArrowheads="1"/>
        </xdr:cNvSpPr>
      </xdr:nvSpPr>
      <xdr:spPr bwMode="auto">
        <a:xfrm>
          <a:off x="1943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78" name="Text Box 1">
          <a:extLst>
            <a:ext uri="{FF2B5EF4-FFF2-40B4-BE49-F238E27FC236}">
              <a16:creationId xmlns:a16="http://schemas.microsoft.com/office/drawing/2014/main" id="{00000000-0008-0000-0100-000052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79" name="Text Box 2">
          <a:extLst>
            <a:ext uri="{FF2B5EF4-FFF2-40B4-BE49-F238E27FC236}">
              <a16:creationId xmlns:a16="http://schemas.microsoft.com/office/drawing/2014/main" id="{00000000-0008-0000-0100-000053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80" name="Text Box 3">
          <a:extLst>
            <a:ext uri="{FF2B5EF4-FFF2-40B4-BE49-F238E27FC236}">
              <a16:creationId xmlns:a16="http://schemas.microsoft.com/office/drawing/2014/main" id="{00000000-0008-0000-0100-000054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81" name="Text Box 4">
          <a:extLst>
            <a:ext uri="{FF2B5EF4-FFF2-40B4-BE49-F238E27FC236}">
              <a16:creationId xmlns:a16="http://schemas.microsoft.com/office/drawing/2014/main" id="{00000000-0008-0000-0100-000055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22</xdr:row>
      <xdr:rowOff>28575</xdr:rowOff>
    </xdr:from>
    <xdr:ext cx="104775" cy="257175"/>
    <xdr:sp macro="" textlink="">
      <xdr:nvSpPr>
        <xdr:cNvPr id="10582" name="Text Box 16">
          <a:extLst>
            <a:ext uri="{FF2B5EF4-FFF2-40B4-BE49-F238E27FC236}">
              <a16:creationId xmlns:a16="http://schemas.microsoft.com/office/drawing/2014/main" id="{00000000-0008-0000-0100-000056290000}"/>
            </a:ext>
          </a:extLst>
        </xdr:cNvPr>
        <xdr:cNvSpPr txBox="1">
          <a:spLocks noChangeArrowheads="1"/>
        </xdr:cNvSpPr>
      </xdr:nvSpPr>
      <xdr:spPr bwMode="auto">
        <a:xfrm>
          <a:off x="1943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83" name="Text Box 1">
          <a:extLst>
            <a:ext uri="{FF2B5EF4-FFF2-40B4-BE49-F238E27FC236}">
              <a16:creationId xmlns:a16="http://schemas.microsoft.com/office/drawing/2014/main" id="{00000000-0008-0000-0100-000057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84" name="Text Box 2">
          <a:extLst>
            <a:ext uri="{FF2B5EF4-FFF2-40B4-BE49-F238E27FC236}">
              <a16:creationId xmlns:a16="http://schemas.microsoft.com/office/drawing/2014/main" id="{00000000-0008-0000-0100-000058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85" name="Text Box 3">
          <a:extLst>
            <a:ext uri="{FF2B5EF4-FFF2-40B4-BE49-F238E27FC236}">
              <a16:creationId xmlns:a16="http://schemas.microsoft.com/office/drawing/2014/main" id="{00000000-0008-0000-0100-000059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86" name="Text Box 4">
          <a:extLst>
            <a:ext uri="{FF2B5EF4-FFF2-40B4-BE49-F238E27FC236}">
              <a16:creationId xmlns:a16="http://schemas.microsoft.com/office/drawing/2014/main" id="{00000000-0008-0000-0100-00005A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87" name="Text Box 5">
          <a:extLst>
            <a:ext uri="{FF2B5EF4-FFF2-40B4-BE49-F238E27FC236}">
              <a16:creationId xmlns:a16="http://schemas.microsoft.com/office/drawing/2014/main" id="{00000000-0008-0000-0100-00005B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22</xdr:row>
      <xdr:rowOff>28575</xdr:rowOff>
    </xdr:from>
    <xdr:ext cx="104775" cy="257175"/>
    <xdr:sp macro="" textlink="">
      <xdr:nvSpPr>
        <xdr:cNvPr id="10588" name="Text Box 16">
          <a:extLst>
            <a:ext uri="{FF2B5EF4-FFF2-40B4-BE49-F238E27FC236}">
              <a16:creationId xmlns:a16="http://schemas.microsoft.com/office/drawing/2014/main" id="{00000000-0008-0000-0100-00005C290000}"/>
            </a:ext>
          </a:extLst>
        </xdr:cNvPr>
        <xdr:cNvSpPr txBox="1">
          <a:spLocks noChangeArrowheads="1"/>
        </xdr:cNvSpPr>
      </xdr:nvSpPr>
      <xdr:spPr bwMode="auto">
        <a:xfrm>
          <a:off x="2106385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89" name="Text Box 1">
          <a:extLst>
            <a:ext uri="{FF2B5EF4-FFF2-40B4-BE49-F238E27FC236}">
              <a16:creationId xmlns:a16="http://schemas.microsoft.com/office/drawing/2014/main" id="{00000000-0008-0000-0100-00005D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90" name="Text Box 2">
          <a:extLst>
            <a:ext uri="{FF2B5EF4-FFF2-40B4-BE49-F238E27FC236}">
              <a16:creationId xmlns:a16="http://schemas.microsoft.com/office/drawing/2014/main" id="{00000000-0008-0000-0100-00005E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91" name="Text Box 3">
          <a:extLst>
            <a:ext uri="{FF2B5EF4-FFF2-40B4-BE49-F238E27FC236}">
              <a16:creationId xmlns:a16="http://schemas.microsoft.com/office/drawing/2014/main" id="{00000000-0008-0000-0100-00005F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592" name="Text Box 4">
          <a:extLst>
            <a:ext uri="{FF2B5EF4-FFF2-40B4-BE49-F238E27FC236}">
              <a16:creationId xmlns:a16="http://schemas.microsoft.com/office/drawing/2014/main" id="{00000000-0008-0000-0100-000060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593" name="Text Box 1">
          <a:extLst>
            <a:ext uri="{FF2B5EF4-FFF2-40B4-BE49-F238E27FC236}">
              <a16:creationId xmlns:a16="http://schemas.microsoft.com/office/drawing/2014/main" id="{00000000-0008-0000-0100-000061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594" name="Text Box 2">
          <a:extLst>
            <a:ext uri="{FF2B5EF4-FFF2-40B4-BE49-F238E27FC236}">
              <a16:creationId xmlns:a16="http://schemas.microsoft.com/office/drawing/2014/main" id="{00000000-0008-0000-0100-000062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595" name="Text Box 3">
          <a:extLst>
            <a:ext uri="{FF2B5EF4-FFF2-40B4-BE49-F238E27FC236}">
              <a16:creationId xmlns:a16="http://schemas.microsoft.com/office/drawing/2014/main" id="{00000000-0008-0000-0100-000063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596" name="Text Box 4">
          <a:extLst>
            <a:ext uri="{FF2B5EF4-FFF2-40B4-BE49-F238E27FC236}">
              <a16:creationId xmlns:a16="http://schemas.microsoft.com/office/drawing/2014/main" id="{00000000-0008-0000-0100-000064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597" name="Text Box 5">
          <a:extLst>
            <a:ext uri="{FF2B5EF4-FFF2-40B4-BE49-F238E27FC236}">
              <a16:creationId xmlns:a16="http://schemas.microsoft.com/office/drawing/2014/main" id="{00000000-0008-0000-0100-000065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598" name="Text Box 6">
          <a:extLst>
            <a:ext uri="{FF2B5EF4-FFF2-40B4-BE49-F238E27FC236}">
              <a16:creationId xmlns:a16="http://schemas.microsoft.com/office/drawing/2014/main" id="{00000000-0008-0000-0100-000066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22</xdr:row>
      <xdr:rowOff>28575</xdr:rowOff>
    </xdr:from>
    <xdr:ext cx="104775" cy="257175"/>
    <xdr:sp macro="" textlink="">
      <xdr:nvSpPr>
        <xdr:cNvPr id="10599" name="Text Box 16">
          <a:extLst>
            <a:ext uri="{FF2B5EF4-FFF2-40B4-BE49-F238E27FC236}">
              <a16:creationId xmlns:a16="http://schemas.microsoft.com/office/drawing/2014/main" id="{00000000-0008-0000-0100-000067290000}"/>
            </a:ext>
          </a:extLst>
        </xdr:cNvPr>
        <xdr:cNvSpPr txBox="1">
          <a:spLocks noChangeArrowheads="1"/>
        </xdr:cNvSpPr>
      </xdr:nvSpPr>
      <xdr:spPr bwMode="auto">
        <a:xfrm>
          <a:off x="2757828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600" name="Text Box 1">
          <a:extLst>
            <a:ext uri="{FF2B5EF4-FFF2-40B4-BE49-F238E27FC236}">
              <a16:creationId xmlns:a16="http://schemas.microsoft.com/office/drawing/2014/main" id="{00000000-0008-0000-0100-000068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601" name="Text Box 2">
          <a:extLst>
            <a:ext uri="{FF2B5EF4-FFF2-40B4-BE49-F238E27FC236}">
              <a16:creationId xmlns:a16="http://schemas.microsoft.com/office/drawing/2014/main" id="{00000000-0008-0000-0100-000069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602" name="Text Box 3">
          <a:extLst>
            <a:ext uri="{FF2B5EF4-FFF2-40B4-BE49-F238E27FC236}">
              <a16:creationId xmlns:a16="http://schemas.microsoft.com/office/drawing/2014/main" id="{00000000-0008-0000-0100-00006A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603" name="Text Box 4">
          <a:extLst>
            <a:ext uri="{FF2B5EF4-FFF2-40B4-BE49-F238E27FC236}">
              <a16:creationId xmlns:a16="http://schemas.microsoft.com/office/drawing/2014/main" id="{00000000-0008-0000-0100-00006B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604" name="Text Box 5">
          <a:extLst>
            <a:ext uri="{FF2B5EF4-FFF2-40B4-BE49-F238E27FC236}">
              <a16:creationId xmlns:a16="http://schemas.microsoft.com/office/drawing/2014/main" id="{00000000-0008-0000-0100-00006C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1310640</xdr:colOff>
      <xdr:row>8</xdr:row>
      <xdr:rowOff>154305</xdr:rowOff>
    </xdr:from>
    <xdr:ext cx="104775" cy="257175"/>
    <xdr:sp macro="" textlink="">
      <xdr:nvSpPr>
        <xdr:cNvPr id="10605" name="Text Box 16">
          <a:extLst>
            <a:ext uri="{FF2B5EF4-FFF2-40B4-BE49-F238E27FC236}">
              <a16:creationId xmlns:a16="http://schemas.microsoft.com/office/drawing/2014/main" id="{00000000-0008-0000-0100-00006D290000}"/>
            </a:ext>
          </a:extLst>
        </xdr:cNvPr>
        <xdr:cNvSpPr txBox="1">
          <a:spLocks noChangeArrowheads="1"/>
        </xdr:cNvSpPr>
      </xdr:nvSpPr>
      <xdr:spPr bwMode="auto">
        <a:xfrm>
          <a:off x="2882265" y="55073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606" name="Text Box 1">
          <a:extLst>
            <a:ext uri="{FF2B5EF4-FFF2-40B4-BE49-F238E27FC236}">
              <a16:creationId xmlns:a16="http://schemas.microsoft.com/office/drawing/2014/main" id="{00000000-0008-0000-0100-00006E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607" name="Text Box 2">
          <a:extLst>
            <a:ext uri="{FF2B5EF4-FFF2-40B4-BE49-F238E27FC236}">
              <a16:creationId xmlns:a16="http://schemas.microsoft.com/office/drawing/2014/main" id="{00000000-0008-0000-0100-00006F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608" name="Text Box 3">
          <a:extLst>
            <a:ext uri="{FF2B5EF4-FFF2-40B4-BE49-F238E27FC236}">
              <a16:creationId xmlns:a16="http://schemas.microsoft.com/office/drawing/2014/main" id="{00000000-0008-0000-0100-000070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609" name="Text Box 4">
          <a:extLst>
            <a:ext uri="{FF2B5EF4-FFF2-40B4-BE49-F238E27FC236}">
              <a16:creationId xmlns:a16="http://schemas.microsoft.com/office/drawing/2014/main" id="{00000000-0008-0000-0100-000071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610" name="Text Box 1">
          <a:extLst>
            <a:ext uri="{FF2B5EF4-FFF2-40B4-BE49-F238E27FC236}">
              <a16:creationId xmlns:a16="http://schemas.microsoft.com/office/drawing/2014/main" id="{00000000-0008-0000-0100-000072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611" name="Text Box 2">
          <a:extLst>
            <a:ext uri="{FF2B5EF4-FFF2-40B4-BE49-F238E27FC236}">
              <a16:creationId xmlns:a16="http://schemas.microsoft.com/office/drawing/2014/main" id="{00000000-0008-0000-0100-000073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612" name="Text Box 3">
          <a:extLst>
            <a:ext uri="{FF2B5EF4-FFF2-40B4-BE49-F238E27FC236}">
              <a16:creationId xmlns:a16="http://schemas.microsoft.com/office/drawing/2014/main" id="{00000000-0008-0000-0100-000074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613" name="Text Box 4">
          <a:extLst>
            <a:ext uri="{FF2B5EF4-FFF2-40B4-BE49-F238E27FC236}">
              <a16:creationId xmlns:a16="http://schemas.microsoft.com/office/drawing/2014/main" id="{00000000-0008-0000-0100-000075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614" name="Text Box 5">
          <a:extLst>
            <a:ext uri="{FF2B5EF4-FFF2-40B4-BE49-F238E27FC236}">
              <a16:creationId xmlns:a16="http://schemas.microsoft.com/office/drawing/2014/main" id="{00000000-0008-0000-0100-000076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15</xdr:row>
      <xdr:rowOff>28575</xdr:rowOff>
    </xdr:from>
    <xdr:ext cx="104775" cy="257175"/>
    <xdr:sp macro="" textlink="">
      <xdr:nvSpPr>
        <xdr:cNvPr id="10615" name="Text Box 16">
          <a:extLst>
            <a:ext uri="{FF2B5EF4-FFF2-40B4-BE49-F238E27FC236}">
              <a16:creationId xmlns:a16="http://schemas.microsoft.com/office/drawing/2014/main" id="{00000000-0008-0000-0100-000077290000}"/>
            </a:ext>
          </a:extLst>
        </xdr:cNvPr>
        <xdr:cNvSpPr txBox="1">
          <a:spLocks noChangeArrowheads="1"/>
        </xdr:cNvSpPr>
      </xdr:nvSpPr>
      <xdr:spPr bwMode="auto">
        <a:xfrm>
          <a:off x="2106385" y="5762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26</xdr:row>
      <xdr:rowOff>130968</xdr:rowOff>
    </xdr:from>
    <xdr:ext cx="104775" cy="257175"/>
    <xdr:sp macro="" textlink="">
      <xdr:nvSpPr>
        <xdr:cNvPr id="10616" name="Text Box 4">
          <a:extLst>
            <a:ext uri="{FF2B5EF4-FFF2-40B4-BE49-F238E27FC236}">
              <a16:creationId xmlns:a16="http://schemas.microsoft.com/office/drawing/2014/main" id="{00000000-0008-0000-0100-000078290000}"/>
            </a:ext>
          </a:extLst>
        </xdr:cNvPr>
        <xdr:cNvSpPr txBox="1">
          <a:spLocks noChangeArrowheads="1"/>
        </xdr:cNvSpPr>
      </xdr:nvSpPr>
      <xdr:spPr bwMode="auto">
        <a:xfrm>
          <a:off x="1583531" y="58650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22</xdr:row>
      <xdr:rowOff>28575</xdr:rowOff>
    </xdr:from>
    <xdr:ext cx="104775" cy="257175"/>
    <xdr:sp macro="" textlink="">
      <xdr:nvSpPr>
        <xdr:cNvPr id="10617" name="Text Box 16">
          <a:extLst>
            <a:ext uri="{FF2B5EF4-FFF2-40B4-BE49-F238E27FC236}">
              <a16:creationId xmlns:a16="http://schemas.microsoft.com/office/drawing/2014/main" id="{00000000-0008-0000-0100-000079290000}"/>
            </a:ext>
          </a:extLst>
        </xdr:cNvPr>
        <xdr:cNvSpPr txBox="1">
          <a:spLocks noChangeArrowheads="1"/>
        </xdr:cNvSpPr>
      </xdr:nvSpPr>
      <xdr:spPr bwMode="auto">
        <a:xfrm>
          <a:off x="1943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618" name="Text Box 1">
          <a:extLst>
            <a:ext uri="{FF2B5EF4-FFF2-40B4-BE49-F238E27FC236}">
              <a16:creationId xmlns:a16="http://schemas.microsoft.com/office/drawing/2014/main" id="{00000000-0008-0000-0100-00007A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619" name="Text Box 2">
          <a:extLst>
            <a:ext uri="{FF2B5EF4-FFF2-40B4-BE49-F238E27FC236}">
              <a16:creationId xmlns:a16="http://schemas.microsoft.com/office/drawing/2014/main" id="{00000000-0008-0000-0100-00007B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620" name="Text Box 3">
          <a:extLst>
            <a:ext uri="{FF2B5EF4-FFF2-40B4-BE49-F238E27FC236}">
              <a16:creationId xmlns:a16="http://schemas.microsoft.com/office/drawing/2014/main" id="{00000000-0008-0000-0100-00007C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621" name="Text Box 4">
          <a:extLst>
            <a:ext uri="{FF2B5EF4-FFF2-40B4-BE49-F238E27FC236}">
              <a16:creationId xmlns:a16="http://schemas.microsoft.com/office/drawing/2014/main" id="{00000000-0008-0000-0100-00007D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622" name="Text Box 5">
          <a:extLst>
            <a:ext uri="{FF2B5EF4-FFF2-40B4-BE49-F238E27FC236}">
              <a16:creationId xmlns:a16="http://schemas.microsoft.com/office/drawing/2014/main" id="{00000000-0008-0000-0100-00007E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22</xdr:row>
      <xdr:rowOff>28575</xdr:rowOff>
    </xdr:from>
    <xdr:ext cx="104775" cy="257175"/>
    <xdr:sp macro="" textlink="">
      <xdr:nvSpPr>
        <xdr:cNvPr id="10623" name="Text Box 16">
          <a:extLst>
            <a:ext uri="{FF2B5EF4-FFF2-40B4-BE49-F238E27FC236}">
              <a16:creationId xmlns:a16="http://schemas.microsoft.com/office/drawing/2014/main" id="{00000000-0008-0000-0100-00007F290000}"/>
            </a:ext>
          </a:extLst>
        </xdr:cNvPr>
        <xdr:cNvSpPr txBox="1">
          <a:spLocks noChangeArrowheads="1"/>
        </xdr:cNvSpPr>
      </xdr:nvSpPr>
      <xdr:spPr bwMode="auto">
        <a:xfrm>
          <a:off x="1943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624" name="Text Box 1">
          <a:extLst>
            <a:ext uri="{FF2B5EF4-FFF2-40B4-BE49-F238E27FC236}">
              <a16:creationId xmlns:a16="http://schemas.microsoft.com/office/drawing/2014/main" id="{00000000-0008-0000-0100-000080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625" name="Text Box 2">
          <a:extLst>
            <a:ext uri="{FF2B5EF4-FFF2-40B4-BE49-F238E27FC236}">
              <a16:creationId xmlns:a16="http://schemas.microsoft.com/office/drawing/2014/main" id="{00000000-0008-0000-0100-000081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626" name="Text Box 3">
          <a:extLst>
            <a:ext uri="{FF2B5EF4-FFF2-40B4-BE49-F238E27FC236}">
              <a16:creationId xmlns:a16="http://schemas.microsoft.com/office/drawing/2014/main" id="{00000000-0008-0000-0100-000082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04775" cy="257175"/>
    <xdr:sp macro="" textlink="">
      <xdr:nvSpPr>
        <xdr:cNvPr id="10627" name="Text Box 4">
          <a:extLst>
            <a:ext uri="{FF2B5EF4-FFF2-40B4-BE49-F238E27FC236}">
              <a16:creationId xmlns:a16="http://schemas.microsoft.com/office/drawing/2014/main" id="{00000000-0008-0000-0100-000083290000}"/>
            </a:ext>
          </a:extLst>
        </xdr:cNvPr>
        <xdr:cNvSpPr txBox="1">
          <a:spLocks noChangeArrowheads="1"/>
        </xdr:cNvSpPr>
      </xdr:nvSpPr>
      <xdr:spPr bwMode="auto">
        <a:xfrm>
          <a:off x="15716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628" name="Text Box 1">
          <a:extLst>
            <a:ext uri="{FF2B5EF4-FFF2-40B4-BE49-F238E27FC236}">
              <a16:creationId xmlns:a16="http://schemas.microsoft.com/office/drawing/2014/main" id="{00000000-0008-0000-0100-000084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629" name="Text Box 2">
          <a:extLst>
            <a:ext uri="{FF2B5EF4-FFF2-40B4-BE49-F238E27FC236}">
              <a16:creationId xmlns:a16="http://schemas.microsoft.com/office/drawing/2014/main" id="{00000000-0008-0000-0100-000085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0630" name="Text Box 3">
          <a:extLst>
            <a:ext uri="{FF2B5EF4-FFF2-40B4-BE49-F238E27FC236}">
              <a16:creationId xmlns:a16="http://schemas.microsoft.com/office/drawing/2014/main" id="{00000000-0008-0000-0100-000086290000}"/>
            </a:ext>
          </a:extLst>
        </xdr:cNvPr>
        <xdr:cNvSpPr txBox="1">
          <a:spLocks noChangeArrowheads="1"/>
        </xdr:cNvSpPr>
      </xdr:nvSpPr>
      <xdr:spPr bwMode="auto">
        <a:xfrm>
          <a:off x="15716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1524000</xdr:colOff>
      <xdr:row>9</xdr:row>
      <xdr:rowOff>28575</xdr:rowOff>
    </xdr:from>
    <xdr:ext cx="104775" cy="257175"/>
    <xdr:sp macro="" textlink="">
      <xdr:nvSpPr>
        <xdr:cNvPr id="10631" name="Text Box 16">
          <a:extLst>
            <a:ext uri="{FF2B5EF4-FFF2-40B4-BE49-F238E27FC236}">
              <a16:creationId xmlns:a16="http://schemas.microsoft.com/office/drawing/2014/main" id="{00000000-0008-0000-0100-000087290000}"/>
            </a:ext>
          </a:extLst>
        </xdr:cNvPr>
        <xdr:cNvSpPr txBox="1">
          <a:spLocks noChangeArrowheads="1"/>
        </xdr:cNvSpPr>
      </xdr:nvSpPr>
      <xdr:spPr bwMode="auto">
        <a:xfrm>
          <a:off x="3095625" y="5572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144803</xdr:colOff>
      <xdr:row>22</xdr:row>
      <xdr:rowOff>111125</xdr:rowOff>
    </xdr:from>
    <xdr:ext cx="104775" cy="257175"/>
    <xdr:sp macro="" textlink="">
      <xdr:nvSpPr>
        <xdr:cNvPr id="10632" name="Text Box 16">
          <a:extLst>
            <a:ext uri="{FF2B5EF4-FFF2-40B4-BE49-F238E27FC236}">
              <a16:creationId xmlns:a16="http://schemas.microsoft.com/office/drawing/2014/main" id="{00000000-0008-0000-0100-000088290000}"/>
            </a:ext>
          </a:extLst>
        </xdr:cNvPr>
        <xdr:cNvSpPr txBox="1">
          <a:spLocks noChangeArrowheads="1"/>
        </xdr:cNvSpPr>
      </xdr:nvSpPr>
      <xdr:spPr bwMode="auto">
        <a:xfrm>
          <a:off x="4145303" y="6035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10633" name="Text Box 1">
          <a:extLst>
            <a:ext uri="{FF2B5EF4-FFF2-40B4-BE49-F238E27FC236}">
              <a16:creationId xmlns:a16="http://schemas.microsoft.com/office/drawing/2014/main" id="{00000000-0008-0000-0100-000089290000}"/>
            </a:ext>
          </a:extLst>
        </xdr:cNvPr>
        <xdr:cNvSpPr txBox="1">
          <a:spLocks noChangeArrowheads="1"/>
        </xdr:cNvSpPr>
      </xdr:nvSpPr>
      <xdr:spPr bwMode="auto">
        <a:xfrm>
          <a:off x="66008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10634" name="Text Box 2">
          <a:extLst>
            <a:ext uri="{FF2B5EF4-FFF2-40B4-BE49-F238E27FC236}">
              <a16:creationId xmlns:a16="http://schemas.microsoft.com/office/drawing/2014/main" id="{00000000-0008-0000-0100-00008A290000}"/>
            </a:ext>
          </a:extLst>
        </xdr:cNvPr>
        <xdr:cNvSpPr txBox="1">
          <a:spLocks noChangeArrowheads="1"/>
        </xdr:cNvSpPr>
      </xdr:nvSpPr>
      <xdr:spPr bwMode="auto">
        <a:xfrm>
          <a:off x="66008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10635" name="Text Box 3">
          <a:extLst>
            <a:ext uri="{FF2B5EF4-FFF2-40B4-BE49-F238E27FC236}">
              <a16:creationId xmlns:a16="http://schemas.microsoft.com/office/drawing/2014/main" id="{00000000-0008-0000-0100-00008B290000}"/>
            </a:ext>
          </a:extLst>
        </xdr:cNvPr>
        <xdr:cNvSpPr txBox="1">
          <a:spLocks noChangeArrowheads="1"/>
        </xdr:cNvSpPr>
      </xdr:nvSpPr>
      <xdr:spPr bwMode="auto">
        <a:xfrm>
          <a:off x="66008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10636" name="Text Box 4">
          <a:extLst>
            <a:ext uri="{FF2B5EF4-FFF2-40B4-BE49-F238E27FC236}">
              <a16:creationId xmlns:a16="http://schemas.microsoft.com/office/drawing/2014/main" id="{00000000-0008-0000-0100-00008C290000}"/>
            </a:ext>
          </a:extLst>
        </xdr:cNvPr>
        <xdr:cNvSpPr txBox="1">
          <a:spLocks noChangeArrowheads="1"/>
        </xdr:cNvSpPr>
      </xdr:nvSpPr>
      <xdr:spPr bwMode="auto">
        <a:xfrm>
          <a:off x="66008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10637" name="Text Box 5">
          <a:extLst>
            <a:ext uri="{FF2B5EF4-FFF2-40B4-BE49-F238E27FC236}">
              <a16:creationId xmlns:a16="http://schemas.microsoft.com/office/drawing/2014/main" id="{00000000-0008-0000-0100-00008D290000}"/>
            </a:ext>
          </a:extLst>
        </xdr:cNvPr>
        <xdr:cNvSpPr txBox="1">
          <a:spLocks noChangeArrowheads="1"/>
        </xdr:cNvSpPr>
      </xdr:nvSpPr>
      <xdr:spPr bwMode="auto">
        <a:xfrm>
          <a:off x="66008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10638" name="Text Box 6">
          <a:extLst>
            <a:ext uri="{FF2B5EF4-FFF2-40B4-BE49-F238E27FC236}">
              <a16:creationId xmlns:a16="http://schemas.microsoft.com/office/drawing/2014/main" id="{00000000-0008-0000-0100-00008E290000}"/>
            </a:ext>
          </a:extLst>
        </xdr:cNvPr>
        <xdr:cNvSpPr txBox="1">
          <a:spLocks noChangeArrowheads="1"/>
        </xdr:cNvSpPr>
      </xdr:nvSpPr>
      <xdr:spPr bwMode="auto">
        <a:xfrm>
          <a:off x="66008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10639" name="Text Box 1">
          <a:extLst>
            <a:ext uri="{FF2B5EF4-FFF2-40B4-BE49-F238E27FC236}">
              <a16:creationId xmlns:a16="http://schemas.microsoft.com/office/drawing/2014/main" id="{00000000-0008-0000-0100-00008F290000}"/>
            </a:ext>
          </a:extLst>
        </xdr:cNvPr>
        <xdr:cNvSpPr txBox="1">
          <a:spLocks noChangeArrowheads="1"/>
        </xdr:cNvSpPr>
      </xdr:nvSpPr>
      <xdr:spPr bwMode="auto">
        <a:xfrm>
          <a:off x="66008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10640" name="Text Box 2">
          <a:extLst>
            <a:ext uri="{FF2B5EF4-FFF2-40B4-BE49-F238E27FC236}">
              <a16:creationId xmlns:a16="http://schemas.microsoft.com/office/drawing/2014/main" id="{00000000-0008-0000-0100-000090290000}"/>
            </a:ext>
          </a:extLst>
        </xdr:cNvPr>
        <xdr:cNvSpPr txBox="1">
          <a:spLocks noChangeArrowheads="1"/>
        </xdr:cNvSpPr>
      </xdr:nvSpPr>
      <xdr:spPr bwMode="auto">
        <a:xfrm>
          <a:off x="66008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10641" name="Text Box 3">
          <a:extLst>
            <a:ext uri="{FF2B5EF4-FFF2-40B4-BE49-F238E27FC236}">
              <a16:creationId xmlns:a16="http://schemas.microsoft.com/office/drawing/2014/main" id="{00000000-0008-0000-0100-000091290000}"/>
            </a:ext>
          </a:extLst>
        </xdr:cNvPr>
        <xdr:cNvSpPr txBox="1">
          <a:spLocks noChangeArrowheads="1"/>
        </xdr:cNvSpPr>
      </xdr:nvSpPr>
      <xdr:spPr bwMode="auto">
        <a:xfrm>
          <a:off x="66008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10642" name="Text Box 4">
          <a:extLst>
            <a:ext uri="{FF2B5EF4-FFF2-40B4-BE49-F238E27FC236}">
              <a16:creationId xmlns:a16="http://schemas.microsoft.com/office/drawing/2014/main" id="{00000000-0008-0000-0100-000092290000}"/>
            </a:ext>
          </a:extLst>
        </xdr:cNvPr>
        <xdr:cNvSpPr txBox="1">
          <a:spLocks noChangeArrowheads="1"/>
        </xdr:cNvSpPr>
      </xdr:nvSpPr>
      <xdr:spPr bwMode="auto">
        <a:xfrm>
          <a:off x="66008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10643" name="Text Box 5">
          <a:extLst>
            <a:ext uri="{FF2B5EF4-FFF2-40B4-BE49-F238E27FC236}">
              <a16:creationId xmlns:a16="http://schemas.microsoft.com/office/drawing/2014/main" id="{00000000-0008-0000-0100-000093290000}"/>
            </a:ext>
          </a:extLst>
        </xdr:cNvPr>
        <xdr:cNvSpPr txBox="1">
          <a:spLocks noChangeArrowheads="1"/>
        </xdr:cNvSpPr>
      </xdr:nvSpPr>
      <xdr:spPr bwMode="auto">
        <a:xfrm>
          <a:off x="66008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40</xdr:row>
      <xdr:rowOff>0</xdr:rowOff>
    </xdr:from>
    <xdr:ext cx="104775" cy="257175"/>
    <xdr:sp macro="" textlink="">
      <xdr:nvSpPr>
        <xdr:cNvPr id="10644" name="Text Box 16">
          <a:extLst>
            <a:ext uri="{FF2B5EF4-FFF2-40B4-BE49-F238E27FC236}">
              <a16:creationId xmlns:a16="http://schemas.microsoft.com/office/drawing/2014/main" id="{00000000-0008-0000-0100-000094290000}"/>
            </a:ext>
          </a:extLst>
        </xdr:cNvPr>
        <xdr:cNvSpPr txBox="1">
          <a:spLocks noChangeArrowheads="1"/>
        </xdr:cNvSpPr>
      </xdr:nvSpPr>
      <xdr:spPr bwMode="auto">
        <a:xfrm>
          <a:off x="6972300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10645" name="Text Box 1">
          <a:extLst>
            <a:ext uri="{FF2B5EF4-FFF2-40B4-BE49-F238E27FC236}">
              <a16:creationId xmlns:a16="http://schemas.microsoft.com/office/drawing/2014/main" id="{00000000-0008-0000-0100-000095290000}"/>
            </a:ext>
          </a:extLst>
        </xdr:cNvPr>
        <xdr:cNvSpPr txBox="1">
          <a:spLocks noChangeArrowheads="1"/>
        </xdr:cNvSpPr>
      </xdr:nvSpPr>
      <xdr:spPr bwMode="auto">
        <a:xfrm>
          <a:off x="66008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10646" name="Text Box 2">
          <a:extLst>
            <a:ext uri="{FF2B5EF4-FFF2-40B4-BE49-F238E27FC236}">
              <a16:creationId xmlns:a16="http://schemas.microsoft.com/office/drawing/2014/main" id="{00000000-0008-0000-0100-000096290000}"/>
            </a:ext>
          </a:extLst>
        </xdr:cNvPr>
        <xdr:cNvSpPr txBox="1">
          <a:spLocks noChangeArrowheads="1"/>
        </xdr:cNvSpPr>
      </xdr:nvSpPr>
      <xdr:spPr bwMode="auto">
        <a:xfrm>
          <a:off x="66008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10647" name="Text Box 3">
          <a:extLst>
            <a:ext uri="{FF2B5EF4-FFF2-40B4-BE49-F238E27FC236}">
              <a16:creationId xmlns:a16="http://schemas.microsoft.com/office/drawing/2014/main" id="{00000000-0008-0000-0100-000097290000}"/>
            </a:ext>
          </a:extLst>
        </xdr:cNvPr>
        <xdr:cNvSpPr txBox="1">
          <a:spLocks noChangeArrowheads="1"/>
        </xdr:cNvSpPr>
      </xdr:nvSpPr>
      <xdr:spPr bwMode="auto">
        <a:xfrm>
          <a:off x="66008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10648" name="Text Box 4">
          <a:extLst>
            <a:ext uri="{FF2B5EF4-FFF2-40B4-BE49-F238E27FC236}">
              <a16:creationId xmlns:a16="http://schemas.microsoft.com/office/drawing/2014/main" id="{00000000-0008-0000-0100-000098290000}"/>
            </a:ext>
          </a:extLst>
        </xdr:cNvPr>
        <xdr:cNvSpPr txBox="1">
          <a:spLocks noChangeArrowheads="1"/>
        </xdr:cNvSpPr>
      </xdr:nvSpPr>
      <xdr:spPr bwMode="auto">
        <a:xfrm>
          <a:off x="66008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424815</xdr:colOff>
      <xdr:row>40</xdr:row>
      <xdr:rowOff>175260</xdr:rowOff>
    </xdr:from>
    <xdr:ext cx="104775" cy="257175"/>
    <xdr:sp macro="" textlink="">
      <xdr:nvSpPr>
        <xdr:cNvPr id="10649" name="Text Box 16">
          <a:extLst>
            <a:ext uri="{FF2B5EF4-FFF2-40B4-BE49-F238E27FC236}">
              <a16:creationId xmlns:a16="http://schemas.microsoft.com/office/drawing/2014/main" id="{00000000-0008-0000-0100-000099290000}"/>
            </a:ext>
          </a:extLst>
        </xdr:cNvPr>
        <xdr:cNvSpPr txBox="1">
          <a:spLocks noChangeArrowheads="1"/>
        </xdr:cNvSpPr>
      </xdr:nvSpPr>
      <xdr:spPr bwMode="auto">
        <a:xfrm>
          <a:off x="7025640" y="552831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10650" name="Text Box 1">
          <a:extLst>
            <a:ext uri="{FF2B5EF4-FFF2-40B4-BE49-F238E27FC236}">
              <a16:creationId xmlns:a16="http://schemas.microsoft.com/office/drawing/2014/main" id="{00000000-0008-0000-0100-00009A290000}"/>
            </a:ext>
          </a:extLst>
        </xdr:cNvPr>
        <xdr:cNvSpPr txBox="1">
          <a:spLocks noChangeArrowheads="1"/>
        </xdr:cNvSpPr>
      </xdr:nvSpPr>
      <xdr:spPr bwMode="auto">
        <a:xfrm>
          <a:off x="66008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10651" name="Text Box 2">
          <a:extLst>
            <a:ext uri="{FF2B5EF4-FFF2-40B4-BE49-F238E27FC236}">
              <a16:creationId xmlns:a16="http://schemas.microsoft.com/office/drawing/2014/main" id="{00000000-0008-0000-0100-00009B290000}"/>
            </a:ext>
          </a:extLst>
        </xdr:cNvPr>
        <xdr:cNvSpPr txBox="1">
          <a:spLocks noChangeArrowheads="1"/>
        </xdr:cNvSpPr>
      </xdr:nvSpPr>
      <xdr:spPr bwMode="auto">
        <a:xfrm>
          <a:off x="66008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255271</xdr:colOff>
      <xdr:row>44</xdr:row>
      <xdr:rowOff>137160</xdr:rowOff>
    </xdr:from>
    <xdr:ext cx="104775" cy="257175"/>
    <xdr:sp macro="" textlink="">
      <xdr:nvSpPr>
        <xdr:cNvPr id="10652" name="Text Box 4">
          <a:extLst>
            <a:ext uri="{FF2B5EF4-FFF2-40B4-BE49-F238E27FC236}">
              <a16:creationId xmlns:a16="http://schemas.microsoft.com/office/drawing/2014/main" id="{00000000-0008-0000-0100-00009C290000}"/>
            </a:ext>
          </a:extLst>
        </xdr:cNvPr>
        <xdr:cNvSpPr txBox="1">
          <a:spLocks noChangeArrowheads="1"/>
        </xdr:cNvSpPr>
      </xdr:nvSpPr>
      <xdr:spPr bwMode="auto">
        <a:xfrm>
          <a:off x="6541771" y="606171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213360</xdr:colOff>
      <xdr:row>43</xdr:row>
      <xdr:rowOff>152400</xdr:rowOff>
    </xdr:from>
    <xdr:ext cx="104775" cy="257175"/>
    <xdr:sp macro="" textlink="">
      <xdr:nvSpPr>
        <xdr:cNvPr id="10653" name="Text Box 1">
          <a:extLst>
            <a:ext uri="{FF2B5EF4-FFF2-40B4-BE49-F238E27FC236}">
              <a16:creationId xmlns:a16="http://schemas.microsoft.com/office/drawing/2014/main" id="{00000000-0008-0000-0100-00009D290000}"/>
            </a:ext>
          </a:extLst>
        </xdr:cNvPr>
        <xdr:cNvSpPr txBox="1">
          <a:spLocks noChangeArrowheads="1"/>
        </xdr:cNvSpPr>
      </xdr:nvSpPr>
      <xdr:spPr bwMode="auto">
        <a:xfrm>
          <a:off x="6499860" y="5886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274320</xdr:colOff>
      <xdr:row>44</xdr:row>
      <xdr:rowOff>30480</xdr:rowOff>
    </xdr:from>
    <xdr:ext cx="104775" cy="257175"/>
    <xdr:sp macro="" textlink="">
      <xdr:nvSpPr>
        <xdr:cNvPr id="10654" name="Text Box 2">
          <a:extLst>
            <a:ext uri="{FF2B5EF4-FFF2-40B4-BE49-F238E27FC236}">
              <a16:creationId xmlns:a16="http://schemas.microsoft.com/office/drawing/2014/main" id="{00000000-0008-0000-0100-00009E290000}"/>
            </a:ext>
          </a:extLst>
        </xdr:cNvPr>
        <xdr:cNvSpPr txBox="1">
          <a:spLocks noChangeArrowheads="1"/>
        </xdr:cNvSpPr>
      </xdr:nvSpPr>
      <xdr:spPr bwMode="auto">
        <a:xfrm>
          <a:off x="6560820" y="595503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266700</xdr:colOff>
      <xdr:row>44</xdr:row>
      <xdr:rowOff>68580</xdr:rowOff>
    </xdr:from>
    <xdr:ext cx="104775" cy="257175"/>
    <xdr:sp macro="" textlink="">
      <xdr:nvSpPr>
        <xdr:cNvPr id="10655" name="Text Box 3">
          <a:extLst>
            <a:ext uri="{FF2B5EF4-FFF2-40B4-BE49-F238E27FC236}">
              <a16:creationId xmlns:a16="http://schemas.microsoft.com/office/drawing/2014/main" id="{00000000-0008-0000-0100-00009F290000}"/>
            </a:ext>
          </a:extLst>
        </xdr:cNvPr>
        <xdr:cNvSpPr txBox="1">
          <a:spLocks noChangeArrowheads="1"/>
        </xdr:cNvSpPr>
      </xdr:nvSpPr>
      <xdr:spPr bwMode="auto">
        <a:xfrm>
          <a:off x="6553200" y="599313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40</xdr:row>
      <xdr:rowOff>0</xdr:rowOff>
    </xdr:from>
    <xdr:ext cx="104775" cy="257175"/>
    <xdr:sp macro="" textlink="">
      <xdr:nvSpPr>
        <xdr:cNvPr id="10656" name="Text Box 16">
          <a:extLst>
            <a:ext uri="{FF2B5EF4-FFF2-40B4-BE49-F238E27FC236}">
              <a16:creationId xmlns:a16="http://schemas.microsoft.com/office/drawing/2014/main" id="{00000000-0008-0000-0100-0000A0290000}"/>
            </a:ext>
          </a:extLst>
        </xdr:cNvPr>
        <xdr:cNvSpPr txBox="1">
          <a:spLocks noChangeArrowheads="1"/>
        </xdr:cNvSpPr>
      </xdr:nvSpPr>
      <xdr:spPr bwMode="auto">
        <a:xfrm>
          <a:off x="7787028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657" name="Text Box 1">
          <a:extLst>
            <a:ext uri="{FF2B5EF4-FFF2-40B4-BE49-F238E27FC236}">
              <a16:creationId xmlns:a16="http://schemas.microsoft.com/office/drawing/2014/main" id="{00000000-0008-0000-0100-0000A1290000}"/>
            </a:ext>
          </a:extLst>
        </xdr:cNvPr>
        <xdr:cNvSpPr txBox="1">
          <a:spLocks noChangeArrowheads="1"/>
        </xdr:cNvSpPr>
      </xdr:nvSpPr>
      <xdr:spPr bwMode="auto">
        <a:xfrm>
          <a:off x="66008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658" name="Text Box 2">
          <a:extLst>
            <a:ext uri="{FF2B5EF4-FFF2-40B4-BE49-F238E27FC236}">
              <a16:creationId xmlns:a16="http://schemas.microsoft.com/office/drawing/2014/main" id="{00000000-0008-0000-0100-0000A2290000}"/>
            </a:ext>
          </a:extLst>
        </xdr:cNvPr>
        <xdr:cNvSpPr txBox="1">
          <a:spLocks noChangeArrowheads="1"/>
        </xdr:cNvSpPr>
      </xdr:nvSpPr>
      <xdr:spPr bwMode="auto">
        <a:xfrm>
          <a:off x="66008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659" name="Text Box 3">
          <a:extLst>
            <a:ext uri="{FF2B5EF4-FFF2-40B4-BE49-F238E27FC236}">
              <a16:creationId xmlns:a16="http://schemas.microsoft.com/office/drawing/2014/main" id="{00000000-0008-0000-0100-0000A3290000}"/>
            </a:ext>
          </a:extLst>
        </xdr:cNvPr>
        <xdr:cNvSpPr txBox="1">
          <a:spLocks noChangeArrowheads="1"/>
        </xdr:cNvSpPr>
      </xdr:nvSpPr>
      <xdr:spPr bwMode="auto">
        <a:xfrm>
          <a:off x="66008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660" name="Text Box 4">
          <a:extLst>
            <a:ext uri="{FF2B5EF4-FFF2-40B4-BE49-F238E27FC236}">
              <a16:creationId xmlns:a16="http://schemas.microsoft.com/office/drawing/2014/main" id="{00000000-0008-0000-0100-0000A4290000}"/>
            </a:ext>
          </a:extLst>
        </xdr:cNvPr>
        <xdr:cNvSpPr txBox="1">
          <a:spLocks noChangeArrowheads="1"/>
        </xdr:cNvSpPr>
      </xdr:nvSpPr>
      <xdr:spPr bwMode="auto">
        <a:xfrm>
          <a:off x="66008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661" name="Text Box 5">
          <a:extLst>
            <a:ext uri="{FF2B5EF4-FFF2-40B4-BE49-F238E27FC236}">
              <a16:creationId xmlns:a16="http://schemas.microsoft.com/office/drawing/2014/main" id="{00000000-0008-0000-0100-0000A5290000}"/>
            </a:ext>
          </a:extLst>
        </xdr:cNvPr>
        <xdr:cNvSpPr txBox="1">
          <a:spLocks noChangeArrowheads="1"/>
        </xdr:cNvSpPr>
      </xdr:nvSpPr>
      <xdr:spPr bwMode="auto">
        <a:xfrm>
          <a:off x="66008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104775" cy="257175"/>
    <xdr:sp macro="" textlink="">
      <xdr:nvSpPr>
        <xdr:cNvPr id="10662" name="Text Box 1">
          <a:extLst>
            <a:ext uri="{FF2B5EF4-FFF2-40B4-BE49-F238E27FC236}">
              <a16:creationId xmlns:a16="http://schemas.microsoft.com/office/drawing/2014/main" id="{00000000-0008-0000-0100-0000A6290000}"/>
            </a:ext>
          </a:extLst>
        </xdr:cNvPr>
        <xdr:cNvSpPr txBox="1">
          <a:spLocks noChangeArrowheads="1"/>
        </xdr:cNvSpPr>
      </xdr:nvSpPr>
      <xdr:spPr bwMode="auto">
        <a:xfrm>
          <a:off x="66008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104775" cy="257175"/>
    <xdr:sp macro="" textlink="">
      <xdr:nvSpPr>
        <xdr:cNvPr id="10663" name="Text Box 2">
          <a:extLst>
            <a:ext uri="{FF2B5EF4-FFF2-40B4-BE49-F238E27FC236}">
              <a16:creationId xmlns:a16="http://schemas.microsoft.com/office/drawing/2014/main" id="{00000000-0008-0000-0100-0000A7290000}"/>
            </a:ext>
          </a:extLst>
        </xdr:cNvPr>
        <xdr:cNvSpPr txBox="1">
          <a:spLocks noChangeArrowheads="1"/>
        </xdr:cNvSpPr>
      </xdr:nvSpPr>
      <xdr:spPr bwMode="auto">
        <a:xfrm>
          <a:off x="66008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104775" cy="257175"/>
    <xdr:sp macro="" textlink="">
      <xdr:nvSpPr>
        <xdr:cNvPr id="10664" name="Text Box 3">
          <a:extLst>
            <a:ext uri="{FF2B5EF4-FFF2-40B4-BE49-F238E27FC236}">
              <a16:creationId xmlns:a16="http://schemas.microsoft.com/office/drawing/2014/main" id="{00000000-0008-0000-0100-0000A8290000}"/>
            </a:ext>
          </a:extLst>
        </xdr:cNvPr>
        <xdr:cNvSpPr txBox="1">
          <a:spLocks noChangeArrowheads="1"/>
        </xdr:cNvSpPr>
      </xdr:nvSpPr>
      <xdr:spPr bwMode="auto">
        <a:xfrm>
          <a:off x="66008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104775" cy="257175"/>
    <xdr:sp macro="" textlink="">
      <xdr:nvSpPr>
        <xdr:cNvPr id="10665" name="Text Box 4">
          <a:extLst>
            <a:ext uri="{FF2B5EF4-FFF2-40B4-BE49-F238E27FC236}">
              <a16:creationId xmlns:a16="http://schemas.microsoft.com/office/drawing/2014/main" id="{00000000-0008-0000-0100-0000A9290000}"/>
            </a:ext>
          </a:extLst>
        </xdr:cNvPr>
        <xdr:cNvSpPr txBox="1">
          <a:spLocks noChangeArrowheads="1"/>
        </xdr:cNvSpPr>
      </xdr:nvSpPr>
      <xdr:spPr bwMode="auto">
        <a:xfrm>
          <a:off x="66008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104775" cy="257175"/>
    <xdr:sp macro="" textlink="">
      <xdr:nvSpPr>
        <xdr:cNvPr id="10666" name="Text Box 5">
          <a:extLst>
            <a:ext uri="{FF2B5EF4-FFF2-40B4-BE49-F238E27FC236}">
              <a16:creationId xmlns:a16="http://schemas.microsoft.com/office/drawing/2014/main" id="{00000000-0008-0000-0100-0000AA290000}"/>
            </a:ext>
          </a:extLst>
        </xdr:cNvPr>
        <xdr:cNvSpPr txBox="1">
          <a:spLocks noChangeArrowheads="1"/>
        </xdr:cNvSpPr>
      </xdr:nvSpPr>
      <xdr:spPr bwMode="auto">
        <a:xfrm>
          <a:off x="66008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104775" cy="257175"/>
    <xdr:sp macro="" textlink="">
      <xdr:nvSpPr>
        <xdr:cNvPr id="10667" name="Text Box 1">
          <a:extLst>
            <a:ext uri="{FF2B5EF4-FFF2-40B4-BE49-F238E27FC236}">
              <a16:creationId xmlns:a16="http://schemas.microsoft.com/office/drawing/2014/main" id="{00000000-0008-0000-0100-0000AB290000}"/>
            </a:ext>
          </a:extLst>
        </xdr:cNvPr>
        <xdr:cNvSpPr txBox="1">
          <a:spLocks noChangeArrowheads="1"/>
        </xdr:cNvSpPr>
      </xdr:nvSpPr>
      <xdr:spPr bwMode="auto">
        <a:xfrm>
          <a:off x="66008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104775" cy="257175"/>
    <xdr:sp macro="" textlink="">
      <xdr:nvSpPr>
        <xdr:cNvPr id="10668" name="Text Box 2">
          <a:extLst>
            <a:ext uri="{FF2B5EF4-FFF2-40B4-BE49-F238E27FC236}">
              <a16:creationId xmlns:a16="http://schemas.microsoft.com/office/drawing/2014/main" id="{00000000-0008-0000-0100-0000AC290000}"/>
            </a:ext>
          </a:extLst>
        </xdr:cNvPr>
        <xdr:cNvSpPr txBox="1">
          <a:spLocks noChangeArrowheads="1"/>
        </xdr:cNvSpPr>
      </xdr:nvSpPr>
      <xdr:spPr bwMode="auto">
        <a:xfrm>
          <a:off x="66008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104775" cy="257175"/>
    <xdr:sp macro="" textlink="">
      <xdr:nvSpPr>
        <xdr:cNvPr id="10669" name="Text Box 1">
          <a:extLst>
            <a:ext uri="{FF2B5EF4-FFF2-40B4-BE49-F238E27FC236}">
              <a16:creationId xmlns:a16="http://schemas.microsoft.com/office/drawing/2014/main" id="{00000000-0008-0000-0100-0000AD290000}"/>
            </a:ext>
          </a:extLst>
        </xdr:cNvPr>
        <xdr:cNvSpPr txBox="1">
          <a:spLocks noChangeArrowheads="1"/>
        </xdr:cNvSpPr>
      </xdr:nvSpPr>
      <xdr:spPr bwMode="auto">
        <a:xfrm>
          <a:off x="66008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104775" cy="257175"/>
    <xdr:sp macro="" textlink="">
      <xdr:nvSpPr>
        <xdr:cNvPr id="10670" name="Text Box 2">
          <a:extLst>
            <a:ext uri="{FF2B5EF4-FFF2-40B4-BE49-F238E27FC236}">
              <a16:creationId xmlns:a16="http://schemas.microsoft.com/office/drawing/2014/main" id="{00000000-0008-0000-0100-0000AE290000}"/>
            </a:ext>
          </a:extLst>
        </xdr:cNvPr>
        <xdr:cNvSpPr txBox="1">
          <a:spLocks noChangeArrowheads="1"/>
        </xdr:cNvSpPr>
      </xdr:nvSpPr>
      <xdr:spPr bwMode="auto">
        <a:xfrm>
          <a:off x="66008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104775" cy="257175"/>
    <xdr:sp macro="" textlink="">
      <xdr:nvSpPr>
        <xdr:cNvPr id="10671" name="Text Box 3">
          <a:extLst>
            <a:ext uri="{FF2B5EF4-FFF2-40B4-BE49-F238E27FC236}">
              <a16:creationId xmlns:a16="http://schemas.microsoft.com/office/drawing/2014/main" id="{00000000-0008-0000-0100-0000AF290000}"/>
            </a:ext>
          </a:extLst>
        </xdr:cNvPr>
        <xdr:cNvSpPr txBox="1">
          <a:spLocks noChangeArrowheads="1"/>
        </xdr:cNvSpPr>
      </xdr:nvSpPr>
      <xdr:spPr bwMode="auto">
        <a:xfrm>
          <a:off x="66008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104775" cy="257175"/>
    <xdr:sp macro="" textlink="">
      <xdr:nvSpPr>
        <xdr:cNvPr id="10672" name="Text Box 4">
          <a:extLst>
            <a:ext uri="{FF2B5EF4-FFF2-40B4-BE49-F238E27FC236}">
              <a16:creationId xmlns:a16="http://schemas.microsoft.com/office/drawing/2014/main" id="{00000000-0008-0000-0100-0000B0290000}"/>
            </a:ext>
          </a:extLst>
        </xdr:cNvPr>
        <xdr:cNvSpPr txBox="1">
          <a:spLocks noChangeArrowheads="1"/>
        </xdr:cNvSpPr>
      </xdr:nvSpPr>
      <xdr:spPr bwMode="auto">
        <a:xfrm>
          <a:off x="66008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104775" cy="257175"/>
    <xdr:sp macro="" textlink="">
      <xdr:nvSpPr>
        <xdr:cNvPr id="10673" name="Text Box 5">
          <a:extLst>
            <a:ext uri="{FF2B5EF4-FFF2-40B4-BE49-F238E27FC236}">
              <a16:creationId xmlns:a16="http://schemas.microsoft.com/office/drawing/2014/main" id="{00000000-0008-0000-0100-0000B1290000}"/>
            </a:ext>
          </a:extLst>
        </xdr:cNvPr>
        <xdr:cNvSpPr txBox="1">
          <a:spLocks noChangeArrowheads="1"/>
        </xdr:cNvSpPr>
      </xdr:nvSpPr>
      <xdr:spPr bwMode="auto">
        <a:xfrm>
          <a:off x="66008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674" name="Text Box 1">
          <a:extLst>
            <a:ext uri="{FF2B5EF4-FFF2-40B4-BE49-F238E27FC236}">
              <a16:creationId xmlns:a16="http://schemas.microsoft.com/office/drawing/2014/main" id="{00000000-0008-0000-0100-0000B2290000}"/>
            </a:ext>
          </a:extLst>
        </xdr:cNvPr>
        <xdr:cNvSpPr txBox="1">
          <a:spLocks noChangeArrowheads="1"/>
        </xdr:cNvSpPr>
      </xdr:nvSpPr>
      <xdr:spPr bwMode="auto">
        <a:xfrm>
          <a:off x="6600825" y="478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675" name="Text Box 2">
          <a:extLst>
            <a:ext uri="{FF2B5EF4-FFF2-40B4-BE49-F238E27FC236}">
              <a16:creationId xmlns:a16="http://schemas.microsoft.com/office/drawing/2014/main" id="{00000000-0008-0000-0100-0000B3290000}"/>
            </a:ext>
          </a:extLst>
        </xdr:cNvPr>
        <xdr:cNvSpPr txBox="1">
          <a:spLocks noChangeArrowheads="1"/>
        </xdr:cNvSpPr>
      </xdr:nvSpPr>
      <xdr:spPr bwMode="auto">
        <a:xfrm>
          <a:off x="6600825" y="478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676" name="Text Box 3">
          <a:extLst>
            <a:ext uri="{FF2B5EF4-FFF2-40B4-BE49-F238E27FC236}">
              <a16:creationId xmlns:a16="http://schemas.microsoft.com/office/drawing/2014/main" id="{00000000-0008-0000-0100-0000B4290000}"/>
            </a:ext>
          </a:extLst>
        </xdr:cNvPr>
        <xdr:cNvSpPr txBox="1">
          <a:spLocks noChangeArrowheads="1"/>
        </xdr:cNvSpPr>
      </xdr:nvSpPr>
      <xdr:spPr bwMode="auto">
        <a:xfrm>
          <a:off x="6600825" y="478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677" name="Text Box 4">
          <a:extLst>
            <a:ext uri="{FF2B5EF4-FFF2-40B4-BE49-F238E27FC236}">
              <a16:creationId xmlns:a16="http://schemas.microsoft.com/office/drawing/2014/main" id="{00000000-0008-0000-0100-0000B5290000}"/>
            </a:ext>
          </a:extLst>
        </xdr:cNvPr>
        <xdr:cNvSpPr txBox="1">
          <a:spLocks noChangeArrowheads="1"/>
        </xdr:cNvSpPr>
      </xdr:nvSpPr>
      <xdr:spPr bwMode="auto">
        <a:xfrm>
          <a:off x="6600825" y="478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678" name="Text Box 5">
          <a:extLst>
            <a:ext uri="{FF2B5EF4-FFF2-40B4-BE49-F238E27FC236}">
              <a16:creationId xmlns:a16="http://schemas.microsoft.com/office/drawing/2014/main" id="{00000000-0008-0000-0100-0000B6290000}"/>
            </a:ext>
          </a:extLst>
        </xdr:cNvPr>
        <xdr:cNvSpPr txBox="1">
          <a:spLocks noChangeArrowheads="1"/>
        </xdr:cNvSpPr>
      </xdr:nvSpPr>
      <xdr:spPr bwMode="auto">
        <a:xfrm>
          <a:off x="6600825" y="478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23</xdr:row>
      <xdr:rowOff>114300</xdr:rowOff>
    </xdr:from>
    <xdr:ext cx="104775" cy="257175"/>
    <xdr:sp macro="" textlink="">
      <xdr:nvSpPr>
        <xdr:cNvPr id="10679" name="Text Box 16">
          <a:extLst>
            <a:ext uri="{FF2B5EF4-FFF2-40B4-BE49-F238E27FC236}">
              <a16:creationId xmlns:a16="http://schemas.microsoft.com/office/drawing/2014/main" id="{00000000-0008-0000-0100-0000B7290000}"/>
            </a:ext>
          </a:extLst>
        </xdr:cNvPr>
        <xdr:cNvSpPr txBox="1">
          <a:spLocks noChangeArrowheads="1"/>
        </xdr:cNvSpPr>
      </xdr:nvSpPr>
      <xdr:spPr bwMode="auto">
        <a:xfrm>
          <a:off x="7058025" y="4895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680" name="Text Box 1">
          <a:extLst>
            <a:ext uri="{FF2B5EF4-FFF2-40B4-BE49-F238E27FC236}">
              <a16:creationId xmlns:a16="http://schemas.microsoft.com/office/drawing/2014/main" id="{00000000-0008-0000-0100-0000B8290000}"/>
            </a:ext>
          </a:extLst>
        </xdr:cNvPr>
        <xdr:cNvSpPr txBox="1">
          <a:spLocks noChangeArrowheads="1"/>
        </xdr:cNvSpPr>
      </xdr:nvSpPr>
      <xdr:spPr bwMode="auto">
        <a:xfrm>
          <a:off x="6600825" y="478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681" name="Text Box 2">
          <a:extLst>
            <a:ext uri="{FF2B5EF4-FFF2-40B4-BE49-F238E27FC236}">
              <a16:creationId xmlns:a16="http://schemas.microsoft.com/office/drawing/2014/main" id="{00000000-0008-0000-0100-0000B9290000}"/>
            </a:ext>
          </a:extLst>
        </xdr:cNvPr>
        <xdr:cNvSpPr txBox="1">
          <a:spLocks noChangeArrowheads="1"/>
        </xdr:cNvSpPr>
      </xdr:nvSpPr>
      <xdr:spPr bwMode="auto">
        <a:xfrm>
          <a:off x="6600825" y="478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682" name="Text Box 3">
          <a:extLst>
            <a:ext uri="{FF2B5EF4-FFF2-40B4-BE49-F238E27FC236}">
              <a16:creationId xmlns:a16="http://schemas.microsoft.com/office/drawing/2014/main" id="{00000000-0008-0000-0100-0000BA290000}"/>
            </a:ext>
          </a:extLst>
        </xdr:cNvPr>
        <xdr:cNvSpPr txBox="1">
          <a:spLocks noChangeArrowheads="1"/>
        </xdr:cNvSpPr>
      </xdr:nvSpPr>
      <xdr:spPr bwMode="auto">
        <a:xfrm>
          <a:off x="6600825" y="478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683" name="Text Box 4">
          <a:extLst>
            <a:ext uri="{FF2B5EF4-FFF2-40B4-BE49-F238E27FC236}">
              <a16:creationId xmlns:a16="http://schemas.microsoft.com/office/drawing/2014/main" id="{00000000-0008-0000-0100-0000BB290000}"/>
            </a:ext>
          </a:extLst>
        </xdr:cNvPr>
        <xdr:cNvSpPr txBox="1">
          <a:spLocks noChangeArrowheads="1"/>
        </xdr:cNvSpPr>
      </xdr:nvSpPr>
      <xdr:spPr bwMode="auto">
        <a:xfrm>
          <a:off x="6600825" y="478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684" name="Text Box 1">
          <a:extLst>
            <a:ext uri="{FF2B5EF4-FFF2-40B4-BE49-F238E27FC236}">
              <a16:creationId xmlns:a16="http://schemas.microsoft.com/office/drawing/2014/main" id="{00000000-0008-0000-0100-0000BC290000}"/>
            </a:ext>
          </a:extLst>
        </xdr:cNvPr>
        <xdr:cNvSpPr txBox="1">
          <a:spLocks noChangeArrowheads="1"/>
        </xdr:cNvSpPr>
      </xdr:nvSpPr>
      <xdr:spPr bwMode="auto">
        <a:xfrm>
          <a:off x="6600825" y="478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685" name="Text Box 2">
          <a:extLst>
            <a:ext uri="{FF2B5EF4-FFF2-40B4-BE49-F238E27FC236}">
              <a16:creationId xmlns:a16="http://schemas.microsoft.com/office/drawing/2014/main" id="{00000000-0008-0000-0100-0000BD290000}"/>
            </a:ext>
          </a:extLst>
        </xdr:cNvPr>
        <xdr:cNvSpPr txBox="1">
          <a:spLocks noChangeArrowheads="1"/>
        </xdr:cNvSpPr>
      </xdr:nvSpPr>
      <xdr:spPr bwMode="auto">
        <a:xfrm>
          <a:off x="6600825" y="478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686" name="Text Box 3">
          <a:extLst>
            <a:ext uri="{FF2B5EF4-FFF2-40B4-BE49-F238E27FC236}">
              <a16:creationId xmlns:a16="http://schemas.microsoft.com/office/drawing/2014/main" id="{00000000-0008-0000-0100-0000BE290000}"/>
            </a:ext>
          </a:extLst>
        </xdr:cNvPr>
        <xdr:cNvSpPr txBox="1">
          <a:spLocks noChangeArrowheads="1"/>
        </xdr:cNvSpPr>
      </xdr:nvSpPr>
      <xdr:spPr bwMode="auto">
        <a:xfrm>
          <a:off x="6600825" y="478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687" name="Text Box 4">
          <a:extLst>
            <a:ext uri="{FF2B5EF4-FFF2-40B4-BE49-F238E27FC236}">
              <a16:creationId xmlns:a16="http://schemas.microsoft.com/office/drawing/2014/main" id="{00000000-0008-0000-0100-0000BF290000}"/>
            </a:ext>
          </a:extLst>
        </xdr:cNvPr>
        <xdr:cNvSpPr txBox="1">
          <a:spLocks noChangeArrowheads="1"/>
        </xdr:cNvSpPr>
      </xdr:nvSpPr>
      <xdr:spPr bwMode="auto">
        <a:xfrm>
          <a:off x="6600825" y="478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688" name="Text Box 5">
          <a:extLst>
            <a:ext uri="{FF2B5EF4-FFF2-40B4-BE49-F238E27FC236}">
              <a16:creationId xmlns:a16="http://schemas.microsoft.com/office/drawing/2014/main" id="{00000000-0008-0000-0100-0000C0290000}"/>
            </a:ext>
          </a:extLst>
        </xdr:cNvPr>
        <xdr:cNvSpPr txBox="1">
          <a:spLocks noChangeArrowheads="1"/>
        </xdr:cNvSpPr>
      </xdr:nvSpPr>
      <xdr:spPr bwMode="auto">
        <a:xfrm>
          <a:off x="6600825" y="478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23</xdr:row>
      <xdr:rowOff>28575</xdr:rowOff>
    </xdr:from>
    <xdr:ext cx="104775" cy="257175"/>
    <xdr:sp macro="" textlink="">
      <xdr:nvSpPr>
        <xdr:cNvPr id="10689" name="Text Box 16">
          <a:extLst>
            <a:ext uri="{FF2B5EF4-FFF2-40B4-BE49-F238E27FC236}">
              <a16:creationId xmlns:a16="http://schemas.microsoft.com/office/drawing/2014/main" id="{00000000-0008-0000-0100-0000C1290000}"/>
            </a:ext>
          </a:extLst>
        </xdr:cNvPr>
        <xdr:cNvSpPr txBox="1">
          <a:spLocks noChangeArrowheads="1"/>
        </xdr:cNvSpPr>
      </xdr:nvSpPr>
      <xdr:spPr bwMode="auto">
        <a:xfrm>
          <a:off x="7135585" y="481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538843</xdr:colOff>
      <xdr:row>43</xdr:row>
      <xdr:rowOff>136072</xdr:rowOff>
    </xdr:from>
    <xdr:ext cx="104775" cy="257175"/>
    <xdr:sp macro="" textlink="">
      <xdr:nvSpPr>
        <xdr:cNvPr id="10690" name="Text Box 1">
          <a:extLst>
            <a:ext uri="{FF2B5EF4-FFF2-40B4-BE49-F238E27FC236}">
              <a16:creationId xmlns:a16="http://schemas.microsoft.com/office/drawing/2014/main" id="{00000000-0008-0000-0100-0000C2290000}"/>
            </a:ext>
          </a:extLst>
        </xdr:cNvPr>
        <xdr:cNvSpPr txBox="1">
          <a:spLocks noChangeArrowheads="1"/>
        </xdr:cNvSpPr>
      </xdr:nvSpPr>
      <xdr:spPr bwMode="auto">
        <a:xfrm>
          <a:off x="7139668" y="606062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38</xdr:row>
      <xdr:rowOff>28575</xdr:rowOff>
    </xdr:from>
    <xdr:ext cx="104775" cy="257175"/>
    <xdr:sp macro="" textlink="">
      <xdr:nvSpPr>
        <xdr:cNvPr id="10691" name="Text Box 16">
          <a:extLst>
            <a:ext uri="{FF2B5EF4-FFF2-40B4-BE49-F238E27FC236}">
              <a16:creationId xmlns:a16="http://schemas.microsoft.com/office/drawing/2014/main" id="{00000000-0008-0000-0100-0000C3290000}"/>
            </a:ext>
          </a:extLst>
        </xdr:cNvPr>
        <xdr:cNvSpPr txBox="1">
          <a:spLocks noChangeArrowheads="1"/>
        </xdr:cNvSpPr>
      </xdr:nvSpPr>
      <xdr:spPr bwMode="auto">
        <a:xfrm>
          <a:off x="6972300" y="500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692" name="Text Box 1">
          <a:extLst>
            <a:ext uri="{FF2B5EF4-FFF2-40B4-BE49-F238E27FC236}">
              <a16:creationId xmlns:a16="http://schemas.microsoft.com/office/drawing/2014/main" id="{00000000-0008-0000-0100-0000C4290000}"/>
            </a:ext>
          </a:extLst>
        </xdr:cNvPr>
        <xdr:cNvSpPr txBox="1">
          <a:spLocks noChangeArrowheads="1"/>
        </xdr:cNvSpPr>
      </xdr:nvSpPr>
      <xdr:spPr bwMode="auto">
        <a:xfrm>
          <a:off x="66008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693" name="Text Box 2">
          <a:extLst>
            <a:ext uri="{FF2B5EF4-FFF2-40B4-BE49-F238E27FC236}">
              <a16:creationId xmlns:a16="http://schemas.microsoft.com/office/drawing/2014/main" id="{00000000-0008-0000-0100-0000C5290000}"/>
            </a:ext>
          </a:extLst>
        </xdr:cNvPr>
        <xdr:cNvSpPr txBox="1">
          <a:spLocks noChangeArrowheads="1"/>
        </xdr:cNvSpPr>
      </xdr:nvSpPr>
      <xdr:spPr bwMode="auto">
        <a:xfrm>
          <a:off x="66008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694" name="Text Box 3">
          <a:extLst>
            <a:ext uri="{FF2B5EF4-FFF2-40B4-BE49-F238E27FC236}">
              <a16:creationId xmlns:a16="http://schemas.microsoft.com/office/drawing/2014/main" id="{00000000-0008-0000-0100-0000C6290000}"/>
            </a:ext>
          </a:extLst>
        </xdr:cNvPr>
        <xdr:cNvSpPr txBox="1">
          <a:spLocks noChangeArrowheads="1"/>
        </xdr:cNvSpPr>
      </xdr:nvSpPr>
      <xdr:spPr bwMode="auto">
        <a:xfrm>
          <a:off x="66008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695" name="Text Box 4">
          <a:extLst>
            <a:ext uri="{FF2B5EF4-FFF2-40B4-BE49-F238E27FC236}">
              <a16:creationId xmlns:a16="http://schemas.microsoft.com/office/drawing/2014/main" id="{00000000-0008-0000-0100-0000C7290000}"/>
            </a:ext>
          </a:extLst>
        </xdr:cNvPr>
        <xdr:cNvSpPr txBox="1">
          <a:spLocks noChangeArrowheads="1"/>
        </xdr:cNvSpPr>
      </xdr:nvSpPr>
      <xdr:spPr bwMode="auto">
        <a:xfrm>
          <a:off x="66008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696" name="Text Box 5">
          <a:extLst>
            <a:ext uri="{FF2B5EF4-FFF2-40B4-BE49-F238E27FC236}">
              <a16:creationId xmlns:a16="http://schemas.microsoft.com/office/drawing/2014/main" id="{00000000-0008-0000-0100-0000C8290000}"/>
            </a:ext>
          </a:extLst>
        </xdr:cNvPr>
        <xdr:cNvSpPr txBox="1">
          <a:spLocks noChangeArrowheads="1"/>
        </xdr:cNvSpPr>
      </xdr:nvSpPr>
      <xdr:spPr bwMode="auto">
        <a:xfrm>
          <a:off x="66008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697" name="Text Box 6">
          <a:extLst>
            <a:ext uri="{FF2B5EF4-FFF2-40B4-BE49-F238E27FC236}">
              <a16:creationId xmlns:a16="http://schemas.microsoft.com/office/drawing/2014/main" id="{00000000-0008-0000-0100-0000C9290000}"/>
            </a:ext>
          </a:extLst>
        </xdr:cNvPr>
        <xdr:cNvSpPr txBox="1">
          <a:spLocks noChangeArrowheads="1"/>
        </xdr:cNvSpPr>
      </xdr:nvSpPr>
      <xdr:spPr bwMode="auto">
        <a:xfrm>
          <a:off x="66008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04775" cy="257175"/>
    <xdr:sp macro="" textlink="">
      <xdr:nvSpPr>
        <xdr:cNvPr id="10698" name="Text Box 1">
          <a:extLst>
            <a:ext uri="{FF2B5EF4-FFF2-40B4-BE49-F238E27FC236}">
              <a16:creationId xmlns:a16="http://schemas.microsoft.com/office/drawing/2014/main" id="{00000000-0008-0000-0100-0000CA290000}"/>
            </a:ext>
          </a:extLst>
        </xdr:cNvPr>
        <xdr:cNvSpPr txBox="1">
          <a:spLocks noChangeArrowheads="1"/>
        </xdr:cNvSpPr>
      </xdr:nvSpPr>
      <xdr:spPr bwMode="auto">
        <a:xfrm>
          <a:off x="6600825" y="516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04775" cy="257175"/>
    <xdr:sp macro="" textlink="">
      <xdr:nvSpPr>
        <xdr:cNvPr id="10699" name="Text Box 2">
          <a:extLst>
            <a:ext uri="{FF2B5EF4-FFF2-40B4-BE49-F238E27FC236}">
              <a16:creationId xmlns:a16="http://schemas.microsoft.com/office/drawing/2014/main" id="{00000000-0008-0000-0100-0000CB290000}"/>
            </a:ext>
          </a:extLst>
        </xdr:cNvPr>
        <xdr:cNvSpPr txBox="1">
          <a:spLocks noChangeArrowheads="1"/>
        </xdr:cNvSpPr>
      </xdr:nvSpPr>
      <xdr:spPr bwMode="auto">
        <a:xfrm>
          <a:off x="6600825" y="516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04775" cy="257175"/>
    <xdr:sp macro="" textlink="">
      <xdr:nvSpPr>
        <xdr:cNvPr id="10700" name="Text Box 3">
          <a:extLst>
            <a:ext uri="{FF2B5EF4-FFF2-40B4-BE49-F238E27FC236}">
              <a16:creationId xmlns:a16="http://schemas.microsoft.com/office/drawing/2014/main" id="{00000000-0008-0000-0100-0000CC290000}"/>
            </a:ext>
          </a:extLst>
        </xdr:cNvPr>
        <xdr:cNvSpPr txBox="1">
          <a:spLocks noChangeArrowheads="1"/>
        </xdr:cNvSpPr>
      </xdr:nvSpPr>
      <xdr:spPr bwMode="auto">
        <a:xfrm>
          <a:off x="6600825" y="516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04775" cy="257175"/>
    <xdr:sp macro="" textlink="">
      <xdr:nvSpPr>
        <xdr:cNvPr id="10701" name="Text Box 4">
          <a:extLst>
            <a:ext uri="{FF2B5EF4-FFF2-40B4-BE49-F238E27FC236}">
              <a16:creationId xmlns:a16="http://schemas.microsoft.com/office/drawing/2014/main" id="{00000000-0008-0000-0100-0000CD290000}"/>
            </a:ext>
          </a:extLst>
        </xdr:cNvPr>
        <xdr:cNvSpPr txBox="1">
          <a:spLocks noChangeArrowheads="1"/>
        </xdr:cNvSpPr>
      </xdr:nvSpPr>
      <xdr:spPr bwMode="auto">
        <a:xfrm>
          <a:off x="6600825" y="516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04775" cy="257175"/>
    <xdr:sp macro="" textlink="">
      <xdr:nvSpPr>
        <xdr:cNvPr id="10702" name="Text Box 5">
          <a:extLst>
            <a:ext uri="{FF2B5EF4-FFF2-40B4-BE49-F238E27FC236}">
              <a16:creationId xmlns:a16="http://schemas.microsoft.com/office/drawing/2014/main" id="{00000000-0008-0000-0100-0000CE290000}"/>
            </a:ext>
          </a:extLst>
        </xdr:cNvPr>
        <xdr:cNvSpPr txBox="1">
          <a:spLocks noChangeArrowheads="1"/>
        </xdr:cNvSpPr>
      </xdr:nvSpPr>
      <xdr:spPr bwMode="auto">
        <a:xfrm>
          <a:off x="6600825" y="516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422275</xdr:colOff>
      <xdr:row>39</xdr:row>
      <xdr:rowOff>79375</xdr:rowOff>
    </xdr:from>
    <xdr:ext cx="104775" cy="257175"/>
    <xdr:sp macro="" textlink="">
      <xdr:nvSpPr>
        <xdr:cNvPr id="10703" name="Text Box 16">
          <a:extLst>
            <a:ext uri="{FF2B5EF4-FFF2-40B4-BE49-F238E27FC236}">
              <a16:creationId xmlns:a16="http://schemas.microsoft.com/office/drawing/2014/main" id="{00000000-0008-0000-0100-0000CF290000}"/>
            </a:ext>
          </a:extLst>
        </xdr:cNvPr>
        <xdr:cNvSpPr txBox="1">
          <a:spLocks noChangeArrowheads="1"/>
        </xdr:cNvSpPr>
      </xdr:nvSpPr>
      <xdr:spPr bwMode="auto">
        <a:xfrm>
          <a:off x="7023100" y="5241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04775" cy="257175"/>
    <xdr:sp macro="" textlink="">
      <xdr:nvSpPr>
        <xdr:cNvPr id="10704" name="Text Box 1">
          <a:extLst>
            <a:ext uri="{FF2B5EF4-FFF2-40B4-BE49-F238E27FC236}">
              <a16:creationId xmlns:a16="http://schemas.microsoft.com/office/drawing/2014/main" id="{00000000-0008-0000-0100-0000D0290000}"/>
            </a:ext>
          </a:extLst>
        </xdr:cNvPr>
        <xdr:cNvSpPr txBox="1">
          <a:spLocks noChangeArrowheads="1"/>
        </xdr:cNvSpPr>
      </xdr:nvSpPr>
      <xdr:spPr bwMode="auto">
        <a:xfrm>
          <a:off x="6600825" y="516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367393</xdr:colOff>
      <xdr:row>46</xdr:row>
      <xdr:rowOff>1</xdr:rowOff>
    </xdr:from>
    <xdr:ext cx="104775" cy="257175"/>
    <xdr:sp macro="" textlink="">
      <xdr:nvSpPr>
        <xdr:cNvPr id="10705" name="Text Box 2">
          <a:extLst>
            <a:ext uri="{FF2B5EF4-FFF2-40B4-BE49-F238E27FC236}">
              <a16:creationId xmlns:a16="http://schemas.microsoft.com/office/drawing/2014/main" id="{00000000-0008-0000-0100-0000D1290000}"/>
            </a:ext>
          </a:extLst>
        </xdr:cNvPr>
        <xdr:cNvSpPr txBox="1">
          <a:spLocks noChangeArrowheads="1"/>
        </xdr:cNvSpPr>
      </xdr:nvSpPr>
      <xdr:spPr bwMode="auto">
        <a:xfrm>
          <a:off x="6596743" y="63055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104775" cy="257175"/>
    <xdr:sp macro="" textlink="">
      <xdr:nvSpPr>
        <xdr:cNvPr id="10706" name="Text Box 1">
          <a:extLst>
            <a:ext uri="{FF2B5EF4-FFF2-40B4-BE49-F238E27FC236}">
              <a16:creationId xmlns:a16="http://schemas.microsoft.com/office/drawing/2014/main" id="{00000000-0008-0000-0100-0000D2290000}"/>
            </a:ext>
          </a:extLst>
        </xdr:cNvPr>
        <xdr:cNvSpPr txBox="1">
          <a:spLocks noChangeArrowheads="1"/>
        </xdr:cNvSpPr>
      </xdr:nvSpPr>
      <xdr:spPr bwMode="auto">
        <a:xfrm>
          <a:off x="6600825" y="497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104775" cy="257175"/>
    <xdr:sp macro="" textlink="">
      <xdr:nvSpPr>
        <xdr:cNvPr id="10707" name="Text Box 2">
          <a:extLst>
            <a:ext uri="{FF2B5EF4-FFF2-40B4-BE49-F238E27FC236}">
              <a16:creationId xmlns:a16="http://schemas.microsoft.com/office/drawing/2014/main" id="{00000000-0008-0000-0100-0000D3290000}"/>
            </a:ext>
          </a:extLst>
        </xdr:cNvPr>
        <xdr:cNvSpPr txBox="1">
          <a:spLocks noChangeArrowheads="1"/>
        </xdr:cNvSpPr>
      </xdr:nvSpPr>
      <xdr:spPr bwMode="auto">
        <a:xfrm>
          <a:off x="6600825" y="497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104775" cy="257175"/>
    <xdr:sp macro="" textlink="">
      <xdr:nvSpPr>
        <xdr:cNvPr id="10708" name="Text Box 3">
          <a:extLst>
            <a:ext uri="{FF2B5EF4-FFF2-40B4-BE49-F238E27FC236}">
              <a16:creationId xmlns:a16="http://schemas.microsoft.com/office/drawing/2014/main" id="{00000000-0008-0000-0100-0000D4290000}"/>
            </a:ext>
          </a:extLst>
        </xdr:cNvPr>
        <xdr:cNvSpPr txBox="1">
          <a:spLocks noChangeArrowheads="1"/>
        </xdr:cNvSpPr>
      </xdr:nvSpPr>
      <xdr:spPr bwMode="auto">
        <a:xfrm>
          <a:off x="6600825" y="497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104775" cy="257175"/>
    <xdr:sp macro="" textlink="">
      <xdr:nvSpPr>
        <xdr:cNvPr id="10709" name="Text Box 4">
          <a:extLst>
            <a:ext uri="{FF2B5EF4-FFF2-40B4-BE49-F238E27FC236}">
              <a16:creationId xmlns:a16="http://schemas.microsoft.com/office/drawing/2014/main" id="{00000000-0008-0000-0100-0000D5290000}"/>
            </a:ext>
          </a:extLst>
        </xdr:cNvPr>
        <xdr:cNvSpPr txBox="1">
          <a:spLocks noChangeArrowheads="1"/>
        </xdr:cNvSpPr>
      </xdr:nvSpPr>
      <xdr:spPr bwMode="auto">
        <a:xfrm>
          <a:off x="6600825" y="497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104775" cy="257175"/>
    <xdr:sp macro="" textlink="">
      <xdr:nvSpPr>
        <xdr:cNvPr id="10710" name="Text Box 5">
          <a:extLst>
            <a:ext uri="{FF2B5EF4-FFF2-40B4-BE49-F238E27FC236}">
              <a16:creationId xmlns:a16="http://schemas.microsoft.com/office/drawing/2014/main" id="{00000000-0008-0000-0100-0000D6290000}"/>
            </a:ext>
          </a:extLst>
        </xdr:cNvPr>
        <xdr:cNvSpPr txBox="1">
          <a:spLocks noChangeArrowheads="1"/>
        </xdr:cNvSpPr>
      </xdr:nvSpPr>
      <xdr:spPr bwMode="auto">
        <a:xfrm>
          <a:off x="6600825" y="497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711" name="Text Box 1">
          <a:extLst>
            <a:ext uri="{FF2B5EF4-FFF2-40B4-BE49-F238E27FC236}">
              <a16:creationId xmlns:a16="http://schemas.microsoft.com/office/drawing/2014/main" id="{00000000-0008-0000-0100-0000D7290000}"/>
            </a:ext>
          </a:extLst>
        </xdr:cNvPr>
        <xdr:cNvSpPr txBox="1">
          <a:spLocks noChangeArrowheads="1"/>
        </xdr:cNvSpPr>
      </xdr:nvSpPr>
      <xdr:spPr bwMode="auto">
        <a:xfrm>
          <a:off x="66008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712" name="Text Box 2">
          <a:extLst>
            <a:ext uri="{FF2B5EF4-FFF2-40B4-BE49-F238E27FC236}">
              <a16:creationId xmlns:a16="http://schemas.microsoft.com/office/drawing/2014/main" id="{00000000-0008-0000-0100-0000D8290000}"/>
            </a:ext>
          </a:extLst>
        </xdr:cNvPr>
        <xdr:cNvSpPr txBox="1">
          <a:spLocks noChangeArrowheads="1"/>
        </xdr:cNvSpPr>
      </xdr:nvSpPr>
      <xdr:spPr bwMode="auto">
        <a:xfrm>
          <a:off x="66008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713" name="Text Box 3">
          <a:extLst>
            <a:ext uri="{FF2B5EF4-FFF2-40B4-BE49-F238E27FC236}">
              <a16:creationId xmlns:a16="http://schemas.microsoft.com/office/drawing/2014/main" id="{00000000-0008-0000-0100-0000D9290000}"/>
            </a:ext>
          </a:extLst>
        </xdr:cNvPr>
        <xdr:cNvSpPr txBox="1">
          <a:spLocks noChangeArrowheads="1"/>
        </xdr:cNvSpPr>
      </xdr:nvSpPr>
      <xdr:spPr bwMode="auto">
        <a:xfrm>
          <a:off x="66008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714" name="Text Box 4">
          <a:extLst>
            <a:ext uri="{FF2B5EF4-FFF2-40B4-BE49-F238E27FC236}">
              <a16:creationId xmlns:a16="http://schemas.microsoft.com/office/drawing/2014/main" id="{00000000-0008-0000-0100-0000DA290000}"/>
            </a:ext>
          </a:extLst>
        </xdr:cNvPr>
        <xdr:cNvSpPr txBox="1">
          <a:spLocks noChangeArrowheads="1"/>
        </xdr:cNvSpPr>
      </xdr:nvSpPr>
      <xdr:spPr bwMode="auto">
        <a:xfrm>
          <a:off x="66008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715" name="Text Box 5">
          <a:extLst>
            <a:ext uri="{FF2B5EF4-FFF2-40B4-BE49-F238E27FC236}">
              <a16:creationId xmlns:a16="http://schemas.microsoft.com/office/drawing/2014/main" id="{00000000-0008-0000-0100-0000DB290000}"/>
            </a:ext>
          </a:extLst>
        </xdr:cNvPr>
        <xdr:cNvSpPr txBox="1">
          <a:spLocks noChangeArrowheads="1"/>
        </xdr:cNvSpPr>
      </xdr:nvSpPr>
      <xdr:spPr bwMode="auto">
        <a:xfrm>
          <a:off x="66008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716" name="Text Box 1">
          <a:extLst>
            <a:ext uri="{FF2B5EF4-FFF2-40B4-BE49-F238E27FC236}">
              <a16:creationId xmlns:a16="http://schemas.microsoft.com/office/drawing/2014/main" id="{00000000-0008-0000-0100-0000DC290000}"/>
            </a:ext>
          </a:extLst>
        </xdr:cNvPr>
        <xdr:cNvSpPr txBox="1">
          <a:spLocks noChangeArrowheads="1"/>
        </xdr:cNvSpPr>
      </xdr:nvSpPr>
      <xdr:spPr bwMode="auto">
        <a:xfrm>
          <a:off x="66008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717" name="Text Box 2">
          <a:extLst>
            <a:ext uri="{FF2B5EF4-FFF2-40B4-BE49-F238E27FC236}">
              <a16:creationId xmlns:a16="http://schemas.microsoft.com/office/drawing/2014/main" id="{00000000-0008-0000-0100-0000DD290000}"/>
            </a:ext>
          </a:extLst>
        </xdr:cNvPr>
        <xdr:cNvSpPr txBox="1">
          <a:spLocks noChangeArrowheads="1"/>
        </xdr:cNvSpPr>
      </xdr:nvSpPr>
      <xdr:spPr bwMode="auto">
        <a:xfrm>
          <a:off x="66008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718" name="Text Box 3">
          <a:extLst>
            <a:ext uri="{FF2B5EF4-FFF2-40B4-BE49-F238E27FC236}">
              <a16:creationId xmlns:a16="http://schemas.microsoft.com/office/drawing/2014/main" id="{00000000-0008-0000-0100-0000DE290000}"/>
            </a:ext>
          </a:extLst>
        </xdr:cNvPr>
        <xdr:cNvSpPr txBox="1">
          <a:spLocks noChangeArrowheads="1"/>
        </xdr:cNvSpPr>
      </xdr:nvSpPr>
      <xdr:spPr bwMode="auto">
        <a:xfrm>
          <a:off x="66008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719" name="Text Box 4">
          <a:extLst>
            <a:ext uri="{FF2B5EF4-FFF2-40B4-BE49-F238E27FC236}">
              <a16:creationId xmlns:a16="http://schemas.microsoft.com/office/drawing/2014/main" id="{00000000-0008-0000-0100-0000DF290000}"/>
            </a:ext>
          </a:extLst>
        </xdr:cNvPr>
        <xdr:cNvSpPr txBox="1">
          <a:spLocks noChangeArrowheads="1"/>
        </xdr:cNvSpPr>
      </xdr:nvSpPr>
      <xdr:spPr bwMode="auto">
        <a:xfrm>
          <a:off x="66008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720" name="Text Box 1">
          <a:extLst>
            <a:ext uri="{FF2B5EF4-FFF2-40B4-BE49-F238E27FC236}">
              <a16:creationId xmlns:a16="http://schemas.microsoft.com/office/drawing/2014/main" id="{00000000-0008-0000-0100-0000E0290000}"/>
            </a:ext>
          </a:extLst>
        </xdr:cNvPr>
        <xdr:cNvSpPr txBox="1">
          <a:spLocks noChangeArrowheads="1"/>
        </xdr:cNvSpPr>
      </xdr:nvSpPr>
      <xdr:spPr bwMode="auto">
        <a:xfrm>
          <a:off x="66008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721" name="Text Box 2">
          <a:extLst>
            <a:ext uri="{FF2B5EF4-FFF2-40B4-BE49-F238E27FC236}">
              <a16:creationId xmlns:a16="http://schemas.microsoft.com/office/drawing/2014/main" id="{00000000-0008-0000-0100-0000E1290000}"/>
            </a:ext>
          </a:extLst>
        </xdr:cNvPr>
        <xdr:cNvSpPr txBox="1">
          <a:spLocks noChangeArrowheads="1"/>
        </xdr:cNvSpPr>
      </xdr:nvSpPr>
      <xdr:spPr bwMode="auto">
        <a:xfrm>
          <a:off x="66008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722" name="Text Box 3">
          <a:extLst>
            <a:ext uri="{FF2B5EF4-FFF2-40B4-BE49-F238E27FC236}">
              <a16:creationId xmlns:a16="http://schemas.microsoft.com/office/drawing/2014/main" id="{00000000-0008-0000-0100-0000E2290000}"/>
            </a:ext>
          </a:extLst>
        </xdr:cNvPr>
        <xdr:cNvSpPr txBox="1">
          <a:spLocks noChangeArrowheads="1"/>
        </xdr:cNvSpPr>
      </xdr:nvSpPr>
      <xdr:spPr bwMode="auto">
        <a:xfrm>
          <a:off x="66008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723" name="Text Box 4">
          <a:extLst>
            <a:ext uri="{FF2B5EF4-FFF2-40B4-BE49-F238E27FC236}">
              <a16:creationId xmlns:a16="http://schemas.microsoft.com/office/drawing/2014/main" id="{00000000-0008-0000-0100-0000E3290000}"/>
            </a:ext>
          </a:extLst>
        </xdr:cNvPr>
        <xdr:cNvSpPr txBox="1">
          <a:spLocks noChangeArrowheads="1"/>
        </xdr:cNvSpPr>
      </xdr:nvSpPr>
      <xdr:spPr bwMode="auto">
        <a:xfrm>
          <a:off x="66008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724" name="Text Box 5">
          <a:extLst>
            <a:ext uri="{FF2B5EF4-FFF2-40B4-BE49-F238E27FC236}">
              <a16:creationId xmlns:a16="http://schemas.microsoft.com/office/drawing/2014/main" id="{00000000-0008-0000-0100-0000E4290000}"/>
            </a:ext>
          </a:extLst>
        </xdr:cNvPr>
        <xdr:cNvSpPr txBox="1">
          <a:spLocks noChangeArrowheads="1"/>
        </xdr:cNvSpPr>
      </xdr:nvSpPr>
      <xdr:spPr bwMode="auto">
        <a:xfrm>
          <a:off x="66008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23</xdr:row>
      <xdr:rowOff>130968</xdr:rowOff>
    </xdr:from>
    <xdr:ext cx="104775" cy="257175"/>
    <xdr:sp macro="" textlink="">
      <xdr:nvSpPr>
        <xdr:cNvPr id="10725" name="Text Box 4">
          <a:extLst>
            <a:ext uri="{FF2B5EF4-FFF2-40B4-BE49-F238E27FC236}">
              <a16:creationId xmlns:a16="http://schemas.microsoft.com/office/drawing/2014/main" id="{00000000-0008-0000-0100-0000E5290000}"/>
            </a:ext>
          </a:extLst>
        </xdr:cNvPr>
        <xdr:cNvSpPr txBox="1">
          <a:spLocks noChangeArrowheads="1"/>
        </xdr:cNvSpPr>
      </xdr:nvSpPr>
      <xdr:spPr bwMode="auto">
        <a:xfrm>
          <a:off x="6612731" y="64365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726" name="Text Box 1">
          <a:extLst>
            <a:ext uri="{FF2B5EF4-FFF2-40B4-BE49-F238E27FC236}">
              <a16:creationId xmlns:a16="http://schemas.microsoft.com/office/drawing/2014/main" id="{00000000-0008-0000-0100-0000E6290000}"/>
            </a:ext>
          </a:extLst>
        </xdr:cNvPr>
        <xdr:cNvSpPr txBox="1">
          <a:spLocks noChangeArrowheads="1"/>
        </xdr:cNvSpPr>
      </xdr:nvSpPr>
      <xdr:spPr bwMode="auto">
        <a:xfrm>
          <a:off x="66008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727" name="Text Box 2">
          <a:extLst>
            <a:ext uri="{FF2B5EF4-FFF2-40B4-BE49-F238E27FC236}">
              <a16:creationId xmlns:a16="http://schemas.microsoft.com/office/drawing/2014/main" id="{00000000-0008-0000-0100-0000E7290000}"/>
            </a:ext>
          </a:extLst>
        </xdr:cNvPr>
        <xdr:cNvSpPr txBox="1">
          <a:spLocks noChangeArrowheads="1"/>
        </xdr:cNvSpPr>
      </xdr:nvSpPr>
      <xdr:spPr bwMode="auto">
        <a:xfrm>
          <a:off x="66008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728" name="Text Box 3">
          <a:extLst>
            <a:ext uri="{FF2B5EF4-FFF2-40B4-BE49-F238E27FC236}">
              <a16:creationId xmlns:a16="http://schemas.microsoft.com/office/drawing/2014/main" id="{00000000-0008-0000-0100-0000E8290000}"/>
            </a:ext>
          </a:extLst>
        </xdr:cNvPr>
        <xdr:cNvSpPr txBox="1">
          <a:spLocks noChangeArrowheads="1"/>
        </xdr:cNvSpPr>
      </xdr:nvSpPr>
      <xdr:spPr bwMode="auto">
        <a:xfrm>
          <a:off x="66008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0729" name="Text Box 4">
          <a:extLst>
            <a:ext uri="{FF2B5EF4-FFF2-40B4-BE49-F238E27FC236}">
              <a16:creationId xmlns:a16="http://schemas.microsoft.com/office/drawing/2014/main" id="{00000000-0008-0000-0100-0000E9290000}"/>
            </a:ext>
          </a:extLst>
        </xdr:cNvPr>
        <xdr:cNvSpPr txBox="1">
          <a:spLocks noChangeArrowheads="1"/>
        </xdr:cNvSpPr>
      </xdr:nvSpPr>
      <xdr:spPr bwMode="auto">
        <a:xfrm>
          <a:off x="66008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13607</xdr:colOff>
      <xdr:row>23</xdr:row>
      <xdr:rowOff>122464</xdr:rowOff>
    </xdr:from>
    <xdr:ext cx="104775" cy="257175"/>
    <xdr:sp macro="" textlink="">
      <xdr:nvSpPr>
        <xdr:cNvPr id="10730" name="Text Box 4">
          <a:extLst>
            <a:ext uri="{FF2B5EF4-FFF2-40B4-BE49-F238E27FC236}">
              <a16:creationId xmlns:a16="http://schemas.microsoft.com/office/drawing/2014/main" id="{00000000-0008-0000-0100-0000EA290000}"/>
            </a:ext>
          </a:extLst>
        </xdr:cNvPr>
        <xdr:cNvSpPr txBox="1">
          <a:spLocks noChangeArrowheads="1"/>
        </xdr:cNvSpPr>
      </xdr:nvSpPr>
      <xdr:spPr bwMode="auto">
        <a:xfrm>
          <a:off x="6614432" y="642801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23</xdr:row>
      <xdr:rowOff>28575</xdr:rowOff>
    </xdr:from>
    <xdr:ext cx="104775" cy="257175"/>
    <xdr:sp macro="" textlink="">
      <xdr:nvSpPr>
        <xdr:cNvPr id="10731" name="Text Box 16">
          <a:extLst>
            <a:ext uri="{FF2B5EF4-FFF2-40B4-BE49-F238E27FC236}">
              <a16:creationId xmlns:a16="http://schemas.microsoft.com/office/drawing/2014/main" id="{00000000-0008-0000-0100-0000EB290000}"/>
            </a:ext>
          </a:extLst>
        </xdr:cNvPr>
        <xdr:cNvSpPr txBox="1">
          <a:spLocks noChangeArrowheads="1"/>
        </xdr:cNvSpPr>
      </xdr:nvSpPr>
      <xdr:spPr bwMode="auto">
        <a:xfrm>
          <a:off x="7787028" y="6334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104775" cy="257175"/>
    <xdr:sp macro="" textlink="">
      <xdr:nvSpPr>
        <xdr:cNvPr id="10732" name="Text Box 1">
          <a:extLst>
            <a:ext uri="{FF2B5EF4-FFF2-40B4-BE49-F238E27FC236}">
              <a16:creationId xmlns:a16="http://schemas.microsoft.com/office/drawing/2014/main" id="{00000000-0008-0000-0100-0000EC290000}"/>
            </a:ext>
          </a:extLst>
        </xdr:cNvPr>
        <xdr:cNvSpPr txBox="1">
          <a:spLocks noChangeArrowheads="1"/>
        </xdr:cNvSpPr>
      </xdr:nvSpPr>
      <xdr:spPr bwMode="auto">
        <a:xfrm>
          <a:off x="66008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104775" cy="257175"/>
    <xdr:sp macro="" textlink="">
      <xdr:nvSpPr>
        <xdr:cNvPr id="10733" name="Text Box 2">
          <a:extLst>
            <a:ext uri="{FF2B5EF4-FFF2-40B4-BE49-F238E27FC236}">
              <a16:creationId xmlns:a16="http://schemas.microsoft.com/office/drawing/2014/main" id="{00000000-0008-0000-0100-0000ED290000}"/>
            </a:ext>
          </a:extLst>
        </xdr:cNvPr>
        <xdr:cNvSpPr txBox="1">
          <a:spLocks noChangeArrowheads="1"/>
        </xdr:cNvSpPr>
      </xdr:nvSpPr>
      <xdr:spPr bwMode="auto">
        <a:xfrm>
          <a:off x="66008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104775" cy="257175"/>
    <xdr:sp macro="" textlink="">
      <xdr:nvSpPr>
        <xdr:cNvPr id="10734" name="Text Box 3">
          <a:extLst>
            <a:ext uri="{FF2B5EF4-FFF2-40B4-BE49-F238E27FC236}">
              <a16:creationId xmlns:a16="http://schemas.microsoft.com/office/drawing/2014/main" id="{00000000-0008-0000-0100-0000EE290000}"/>
            </a:ext>
          </a:extLst>
        </xdr:cNvPr>
        <xdr:cNvSpPr txBox="1">
          <a:spLocks noChangeArrowheads="1"/>
        </xdr:cNvSpPr>
      </xdr:nvSpPr>
      <xdr:spPr bwMode="auto">
        <a:xfrm>
          <a:off x="66008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104775" cy="257175"/>
    <xdr:sp macro="" textlink="">
      <xdr:nvSpPr>
        <xdr:cNvPr id="10735" name="Text Box 4">
          <a:extLst>
            <a:ext uri="{FF2B5EF4-FFF2-40B4-BE49-F238E27FC236}">
              <a16:creationId xmlns:a16="http://schemas.microsoft.com/office/drawing/2014/main" id="{00000000-0008-0000-0100-0000EF290000}"/>
            </a:ext>
          </a:extLst>
        </xdr:cNvPr>
        <xdr:cNvSpPr txBox="1">
          <a:spLocks noChangeArrowheads="1"/>
        </xdr:cNvSpPr>
      </xdr:nvSpPr>
      <xdr:spPr bwMode="auto">
        <a:xfrm>
          <a:off x="66008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104775" cy="257175"/>
    <xdr:sp macro="" textlink="">
      <xdr:nvSpPr>
        <xdr:cNvPr id="10736" name="Text Box 5">
          <a:extLst>
            <a:ext uri="{FF2B5EF4-FFF2-40B4-BE49-F238E27FC236}">
              <a16:creationId xmlns:a16="http://schemas.microsoft.com/office/drawing/2014/main" id="{00000000-0008-0000-0100-0000F0290000}"/>
            </a:ext>
          </a:extLst>
        </xdr:cNvPr>
        <xdr:cNvSpPr txBox="1">
          <a:spLocks noChangeArrowheads="1"/>
        </xdr:cNvSpPr>
      </xdr:nvSpPr>
      <xdr:spPr bwMode="auto">
        <a:xfrm>
          <a:off x="66008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104775" cy="257175"/>
    <xdr:sp macro="" textlink="">
      <xdr:nvSpPr>
        <xdr:cNvPr id="10737" name="Text Box 1">
          <a:extLst>
            <a:ext uri="{FF2B5EF4-FFF2-40B4-BE49-F238E27FC236}">
              <a16:creationId xmlns:a16="http://schemas.microsoft.com/office/drawing/2014/main" id="{00000000-0008-0000-0100-0000F1290000}"/>
            </a:ext>
          </a:extLst>
        </xdr:cNvPr>
        <xdr:cNvSpPr txBox="1">
          <a:spLocks noChangeArrowheads="1"/>
        </xdr:cNvSpPr>
      </xdr:nvSpPr>
      <xdr:spPr bwMode="auto">
        <a:xfrm>
          <a:off x="66008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104775" cy="257175"/>
    <xdr:sp macro="" textlink="">
      <xdr:nvSpPr>
        <xdr:cNvPr id="10738" name="Text Box 2">
          <a:extLst>
            <a:ext uri="{FF2B5EF4-FFF2-40B4-BE49-F238E27FC236}">
              <a16:creationId xmlns:a16="http://schemas.microsoft.com/office/drawing/2014/main" id="{00000000-0008-0000-0100-0000F2290000}"/>
            </a:ext>
          </a:extLst>
        </xdr:cNvPr>
        <xdr:cNvSpPr txBox="1">
          <a:spLocks noChangeArrowheads="1"/>
        </xdr:cNvSpPr>
      </xdr:nvSpPr>
      <xdr:spPr bwMode="auto">
        <a:xfrm>
          <a:off x="66008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104775" cy="257175"/>
    <xdr:sp macro="" textlink="">
      <xdr:nvSpPr>
        <xdr:cNvPr id="10739" name="Text Box 3">
          <a:extLst>
            <a:ext uri="{FF2B5EF4-FFF2-40B4-BE49-F238E27FC236}">
              <a16:creationId xmlns:a16="http://schemas.microsoft.com/office/drawing/2014/main" id="{00000000-0008-0000-0100-0000F3290000}"/>
            </a:ext>
          </a:extLst>
        </xdr:cNvPr>
        <xdr:cNvSpPr txBox="1">
          <a:spLocks noChangeArrowheads="1"/>
        </xdr:cNvSpPr>
      </xdr:nvSpPr>
      <xdr:spPr bwMode="auto">
        <a:xfrm>
          <a:off x="66008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104775" cy="257175"/>
    <xdr:sp macro="" textlink="">
      <xdr:nvSpPr>
        <xdr:cNvPr id="10740" name="Text Box 4">
          <a:extLst>
            <a:ext uri="{FF2B5EF4-FFF2-40B4-BE49-F238E27FC236}">
              <a16:creationId xmlns:a16="http://schemas.microsoft.com/office/drawing/2014/main" id="{00000000-0008-0000-0100-0000F4290000}"/>
            </a:ext>
          </a:extLst>
        </xdr:cNvPr>
        <xdr:cNvSpPr txBox="1">
          <a:spLocks noChangeArrowheads="1"/>
        </xdr:cNvSpPr>
      </xdr:nvSpPr>
      <xdr:spPr bwMode="auto">
        <a:xfrm>
          <a:off x="66008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104775" cy="257175"/>
    <xdr:sp macro="" textlink="">
      <xdr:nvSpPr>
        <xdr:cNvPr id="10741" name="Text Box 5">
          <a:extLst>
            <a:ext uri="{FF2B5EF4-FFF2-40B4-BE49-F238E27FC236}">
              <a16:creationId xmlns:a16="http://schemas.microsoft.com/office/drawing/2014/main" id="{00000000-0008-0000-0100-0000F5290000}"/>
            </a:ext>
          </a:extLst>
        </xdr:cNvPr>
        <xdr:cNvSpPr txBox="1">
          <a:spLocks noChangeArrowheads="1"/>
        </xdr:cNvSpPr>
      </xdr:nvSpPr>
      <xdr:spPr bwMode="auto">
        <a:xfrm>
          <a:off x="66008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104775" cy="257175"/>
    <xdr:sp macro="" textlink="">
      <xdr:nvSpPr>
        <xdr:cNvPr id="10742" name="Text Box 6">
          <a:extLst>
            <a:ext uri="{FF2B5EF4-FFF2-40B4-BE49-F238E27FC236}">
              <a16:creationId xmlns:a16="http://schemas.microsoft.com/office/drawing/2014/main" id="{00000000-0008-0000-0100-0000F6290000}"/>
            </a:ext>
          </a:extLst>
        </xdr:cNvPr>
        <xdr:cNvSpPr txBox="1">
          <a:spLocks noChangeArrowheads="1"/>
        </xdr:cNvSpPr>
      </xdr:nvSpPr>
      <xdr:spPr bwMode="auto">
        <a:xfrm>
          <a:off x="66008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104775" cy="257175"/>
    <xdr:sp macro="" textlink="">
      <xdr:nvSpPr>
        <xdr:cNvPr id="10743" name="Text Box 1">
          <a:extLst>
            <a:ext uri="{FF2B5EF4-FFF2-40B4-BE49-F238E27FC236}">
              <a16:creationId xmlns:a16="http://schemas.microsoft.com/office/drawing/2014/main" id="{00000000-0008-0000-0100-0000F7290000}"/>
            </a:ext>
          </a:extLst>
        </xdr:cNvPr>
        <xdr:cNvSpPr txBox="1">
          <a:spLocks noChangeArrowheads="1"/>
        </xdr:cNvSpPr>
      </xdr:nvSpPr>
      <xdr:spPr bwMode="auto">
        <a:xfrm>
          <a:off x="66008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104775" cy="257175"/>
    <xdr:sp macro="" textlink="">
      <xdr:nvSpPr>
        <xdr:cNvPr id="10744" name="Text Box 2">
          <a:extLst>
            <a:ext uri="{FF2B5EF4-FFF2-40B4-BE49-F238E27FC236}">
              <a16:creationId xmlns:a16="http://schemas.microsoft.com/office/drawing/2014/main" id="{00000000-0008-0000-0100-0000F8290000}"/>
            </a:ext>
          </a:extLst>
        </xdr:cNvPr>
        <xdr:cNvSpPr txBox="1">
          <a:spLocks noChangeArrowheads="1"/>
        </xdr:cNvSpPr>
      </xdr:nvSpPr>
      <xdr:spPr bwMode="auto">
        <a:xfrm>
          <a:off x="66008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104775" cy="257175"/>
    <xdr:sp macro="" textlink="">
      <xdr:nvSpPr>
        <xdr:cNvPr id="10745" name="Text Box 3">
          <a:extLst>
            <a:ext uri="{FF2B5EF4-FFF2-40B4-BE49-F238E27FC236}">
              <a16:creationId xmlns:a16="http://schemas.microsoft.com/office/drawing/2014/main" id="{00000000-0008-0000-0100-0000F9290000}"/>
            </a:ext>
          </a:extLst>
        </xdr:cNvPr>
        <xdr:cNvSpPr txBox="1">
          <a:spLocks noChangeArrowheads="1"/>
        </xdr:cNvSpPr>
      </xdr:nvSpPr>
      <xdr:spPr bwMode="auto">
        <a:xfrm>
          <a:off x="66008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104775" cy="257175"/>
    <xdr:sp macro="" textlink="">
      <xdr:nvSpPr>
        <xdr:cNvPr id="10746" name="Text Box 4">
          <a:extLst>
            <a:ext uri="{FF2B5EF4-FFF2-40B4-BE49-F238E27FC236}">
              <a16:creationId xmlns:a16="http://schemas.microsoft.com/office/drawing/2014/main" id="{00000000-0008-0000-0100-0000FA290000}"/>
            </a:ext>
          </a:extLst>
        </xdr:cNvPr>
        <xdr:cNvSpPr txBox="1">
          <a:spLocks noChangeArrowheads="1"/>
        </xdr:cNvSpPr>
      </xdr:nvSpPr>
      <xdr:spPr bwMode="auto">
        <a:xfrm>
          <a:off x="66008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104775" cy="257175"/>
    <xdr:sp macro="" textlink="">
      <xdr:nvSpPr>
        <xdr:cNvPr id="10747" name="Text Box 5">
          <a:extLst>
            <a:ext uri="{FF2B5EF4-FFF2-40B4-BE49-F238E27FC236}">
              <a16:creationId xmlns:a16="http://schemas.microsoft.com/office/drawing/2014/main" id="{00000000-0008-0000-0100-0000FB290000}"/>
            </a:ext>
          </a:extLst>
        </xdr:cNvPr>
        <xdr:cNvSpPr txBox="1">
          <a:spLocks noChangeArrowheads="1"/>
        </xdr:cNvSpPr>
      </xdr:nvSpPr>
      <xdr:spPr bwMode="auto">
        <a:xfrm>
          <a:off x="66008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104775" cy="257175"/>
    <xdr:sp macro="" textlink="">
      <xdr:nvSpPr>
        <xdr:cNvPr id="10748" name="Text Box 1">
          <a:extLst>
            <a:ext uri="{FF2B5EF4-FFF2-40B4-BE49-F238E27FC236}">
              <a16:creationId xmlns:a16="http://schemas.microsoft.com/office/drawing/2014/main" id="{00000000-0008-0000-0100-0000FC290000}"/>
            </a:ext>
          </a:extLst>
        </xdr:cNvPr>
        <xdr:cNvSpPr txBox="1">
          <a:spLocks noChangeArrowheads="1"/>
        </xdr:cNvSpPr>
      </xdr:nvSpPr>
      <xdr:spPr bwMode="auto">
        <a:xfrm>
          <a:off x="66008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104775" cy="257175"/>
    <xdr:sp macro="" textlink="">
      <xdr:nvSpPr>
        <xdr:cNvPr id="10749" name="Text Box 2">
          <a:extLst>
            <a:ext uri="{FF2B5EF4-FFF2-40B4-BE49-F238E27FC236}">
              <a16:creationId xmlns:a16="http://schemas.microsoft.com/office/drawing/2014/main" id="{00000000-0008-0000-0100-0000FD290000}"/>
            </a:ext>
          </a:extLst>
        </xdr:cNvPr>
        <xdr:cNvSpPr txBox="1">
          <a:spLocks noChangeArrowheads="1"/>
        </xdr:cNvSpPr>
      </xdr:nvSpPr>
      <xdr:spPr bwMode="auto">
        <a:xfrm>
          <a:off x="66008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104775" cy="257175"/>
    <xdr:sp macro="" textlink="">
      <xdr:nvSpPr>
        <xdr:cNvPr id="10750" name="Text Box 3">
          <a:extLst>
            <a:ext uri="{FF2B5EF4-FFF2-40B4-BE49-F238E27FC236}">
              <a16:creationId xmlns:a16="http://schemas.microsoft.com/office/drawing/2014/main" id="{00000000-0008-0000-0100-0000FE290000}"/>
            </a:ext>
          </a:extLst>
        </xdr:cNvPr>
        <xdr:cNvSpPr txBox="1">
          <a:spLocks noChangeArrowheads="1"/>
        </xdr:cNvSpPr>
      </xdr:nvSpPr>
      <xdr:spPr bwMode="auto">
        <a:xfrm>
          <a:off x="66008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104775" cy="257175"/>
    <xdr:sp macro="" textlink="">
      <xdr:nvSpPr>
        <xdr:cNvPr id="10751" name="Text Box 4">
          <a:extLst>
            <a:ext uri="{FF2B5EF4-FFF2-40B4-BE49-F238E27FC236}">
              <a16:creationId xmlns:a16="http://schemas.microsoft.com/office/drawing/2014/main" id="{00000000-0008-0000-0100-0000FF290000}"/>
            </a:ext>
          </a:extLst>
        </xdr:cNvPr>
        <xdr:cNvSpPr txBox="1">
          <a:spLocks noChangeArrowheads="1"/>
        </xdr:cNvSpPr>
      </xdr:nvSpPr>
      <xdr:spPr bwMode="auto">
        <a:xfrm>
          <a:off x="66008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104775" cy="257175"/>
    <xdr:sp macro="" textlink="">
      <xdr:nvSpPr>
        <xdr:cNvPr id="10752" name="Text Box 1">
          <a:extLst>
            <a:ext uri="{FF2B5EF4-FFF2-40B4-BE49-F238E27FC236}">
              <a16:creationId xmlns:a16="http://schemas.microsoft.com/office/drawing/2014/main" id="{00000000-0008-0000-0100-0000002A0000}"/>
            </a:ext>
          </a:extLst>
        </xdr:cNvPr>
        <xdr:cNvSpPr txBox="1">
          <a:spLocks noChangeArrowheads="1"/>
        </xdr:cNvSpPr>
      </xdr:nvSpPr>
      <xdr:spPr bwMode="auto">
        <a:xfrm>
          <a:off x="66008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104775" cy="257175"/>
    <xdr:sp macro="" textlink="">
      <xdr:nvSpPr>
        <xdr:cNvPr id="10753" name="Text Box 2">
          <a:extLst>
            <a:ext uri="{FF2B5EF4-FFF2-40B4-BE49-F238E27FC236}">
              <a16:creationId xmlns:a16="http://schemas.microsoft.com/office/drawing/2014/main" id="{00000000-0008-0000-0100-0000012A0000}"/>
            </a:ext>
          </a:extLst>
        </xdr:cNvPr>
        <xdr:cNvSpPr txBox="1">
          <a:spLocks noChangeArrowheads="1"/>
        </xdr:cNvSpPr>
      </xdr:nvSpPr>
      <xdr:spPr bwMode="auto">
        <a:xfrm>
          <a:off x="66008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104775" cy="257175"/>
    <xdr:sp macro="" textlink="">
      <xdr:nvSpPr>
        <xdr:cNvPr id="10754" name="Text Box 3">
          <a:extLst>
            <a:ext uri="{FF2B5EF4-FFF2-40B4-BE49-F238E27FC236}">
              <a16:creationId xmlns:a16="http://schemas.microsoft.com/office/drawing/2014/main" id="{00000000-0008-0000-0100-0000022A0000}"/>
            </a:ext>
          </a:extLst>
        </xdr:cNvPr>
        <xdr:cNvSpPr txBox="1">
          <a:spLocks noChangeArrowheads="1"/>
        </xdr:cNvSpPr>
      </xdr:nvSpPr>
      <xdr:spPr bwMode="auto">
        <a:xfrm>
          <a:off x="66008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104775" cy="257175"/>
    <xdr:sp macro="" textlink="">
      <xdr:nvSpPr>
        <xdr:cNvPr id="10755" name="Text Box 4">
          <a:extLst>
            <a:ext uri="{FF2B5EF4-FFF2-40B4-BE49-F238E27FC236}">
              <a16:creationId xmlns:a16="http://schemas.microsoft.com/office/drawing/2014/main" id="{00000000-0008-0000-0100-0000032A0000}"/>
            </a:ext>
          </a:extLst>
        </xdr:cNvPr>
        <xdr:cNvSpPr txBox="1">
          <a:spLocks noChangeArrowheads="1"/>
        </xdr:cNvSpPr>
      </xdr:nvSpPr>
      <xdr:spPr bwMode="auto">
        <a:xfrm>
          <a:off x="66008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104775" cy="257175"/>
    <xdr:sp macro="" textlink="">
      <xdr:nvSpPr>
        <xdr:cNvPr id="10756" name="Text Box 5">
          <a:extLst>
            <a:ext uri="{FF2B5EF4-FFF2-40B4-BE49-F238E27FC236}">
              <a16:creationId xmlns:a16="http://schemas.microsoft.com/office/drawing/2014/main" id="{00000000-0008-0000-0100-0000042A0000}"/>
            </a:ext>
          </a:extLst>
        </xdr:cNvPr>
        <xdr:cNvSpPr txBox="1">
          <a:spLocks noChangeArrowheads="1"/>
        </xdr:cNvSpPr>
      </xdr:nvSpPr>
      <xdr:spPr bwMode="auto">
        <a:xfrm>
          <a:off x="66008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553810</xdr:colOff>
      <xdr:row>44</xdr:row>
      <xdr:rowOff>28575</xdr:rowOff>
    </xdr:from>
    <xdr:ext cx="104775" cy="257175"/>
    <xdr:sp macro="" textlink="">
      <xdr:nvSpPr>
        <xdr:cNvPr id="10757" name="Text Box 16">
          <a:extLst>
            <a:ext uri="{FF2B5EF4-FFF2-40B4-BE49-F238E27FC236}">
              <a16:creationId xmlns:a16="http://schemas.microsoft.com/office/drawing/2014/main" id="{00000000-0008-0000-0100-0000052A0000}"/>
            </a:ext>
          </a:extLst>
        </xdr:cNvPr>
        <xdr:cNvSpPr txBox="1">
          <a:spLocks noChangeArrowheads="1"/>
        </xdr:cNvSpPr>
      </xdr:nvSpPr>
      <xdr:spPr bwMode="auto">
        <a:xfrm>
          <a:off x="7154635" y="614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104775" cy="257175"/>
    <xdr:sp macro="" textlink="">
      <xdr:nvSpPr>
        <xdr:cNvPr id="10758" name="Text Box 1">
          <a:extLst>
            <a:ext uri="{FF2B5EF4-FFF2-40B4-BE49-F238E27FC236}">
              <a16:creationId xmlns:a16="http://schemas.microsoft.com/office/drawing/2014/main" id="{00000000-0008-0000-0100-0000062A0000}"/>
            </a:ext>
          </a:extLst>
        </xdr:cNvPr>
        <xdr:cNvSpPr txBox="1">
          <a:spLocks noChangeArrowheads="1"/>
        </xdr:cNvSpPr>
      </xdr:nvSpPr>
      <xdr:spPr bwMode="auto">
        <a:xfrm>
          <a:off x="66008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104775" cy="257175"/>
    <xdr:sp macro="" textlink="">
      <xdr:nvSpPr>
        <xdr:cNvPr id="10759" name="Text Box 2">
          <a:extLst>
            <a:ext uri="{FF2B5EF4-FFF2-40B4-BE49-F238E27FC236}">
              <a16:creationId xmlns:a16="http://schemas.microsoft.com/office/drawing/2014/main" id="{00000000-0008-0000-0100-0000072A0000}"/>
            </a:ext>
          </a:extLst>
        </xdr:cNvPr>
        <xdr:cNvSpPr txBox="1">
          <a:spLocks noChangeArrowheads="1"/>
        </xdr:cNvSpPr>
      </xdr:nvSpPr>
      <xdr:spPr bwMode="auto">
        <a:xfrm>
          <a:off x="66008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104775" cy="257175"/>
    <xdr:sp macro="" textlink="">
      <xdr:nvSpPr>
        <xdr:cNvPr id="10760" name="Text Box 3">
          <a:extLst>
            <a:ext uri="{FF2B5EF4-FFF2-40B4-BE49-F238E27FC236}">
              <a16:creationId xmlns:a16="http://schemas.microsoft.com/office/drawing/2014/main" id="{00000000-0008-0000-0100-0000082A0000}"/>
            </a:ext>
          </a:extLst>
        </xdr:cNvPr>
        <xdr:cNvSpPr txBox="1">
          <a:spLocks noChangeArrowheads="1"/>
        </xdr:cNvSpPr>
      </xdr:nvSpPr>
      <xdr:spPr bwMode="auto">
        <a:xfrm>
          <a:off x="66008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104775" cy="257175"/>
    <xdr:sp macro="" textlink="">
      <xdr:nvSpPr>
        <xdr:cNvPr id="10761" name="Text Box 4">
          <a:extLst>
            <a:ext uri="{FF2B5EF4-FFF2-40B4-BE49-F238E27FC236}">
              <a16:creationId xmlns:a16="http://schemas.microsoft.com/office/drawing/2014/main" id="{00000000-0008-0000-0100-0000092A0000}"/>
            </a:ext>
          </a:extLst>
        </xdr:cNvPr>
        <xdr:cNvSpPr txBox="1">
          <a:spLocks noChangeArrowheads="1"/>
        </xdr:cNvSpPr>
      </xdr:nvSpPr>
      <xdr:spPr bwMode="auto">
        <a:xfrm>
          <a:off x="66008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81642</xdr:colOff>
      <xdr:row>44</xdr:row>
      <xdr:rowOff>54428</xdr:rowOff>
    </xdr:from>
    <xdr:ext cx="104775" cy="257175"/>
    <xdr:sp macro="" textlink="">
      <xdr:nvSpPr>
        <xdr:cNvPr id="10762" name="Text Box 4">
          <a:extLst>
            <a:ext uri="{FF2B5EF4-FFF2-40B4-BE49-F238E27FC236}">
              <a16:creationId xmlns:a16="http://schemas.microsoft.com/office/drawing/2014/main" id="{00000000-0008-0000-0100-00000A2A0000}"/>
            </a:ext>
          </a:extLst>
        </xdr:cNvPr>
        <xdr:cNvSpPr txBox="1">
          <a:spLocks noChangeArrowheads="1"/>
        </xdr:cNvSpPr>
      </xdr:nvSpPr>
      <xdr:spPr bwMode="auto">
        <a:xfrm>
          <a:off x="6682467" y="616947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44</xdr:row>
      <xdr:rowOff>28575</xdr:rowOff>
    </xdr:from>
    <xdr:ext cx="104775" cy="257175"/>
    <xdr:sp macro="" textlink="">
      <xdr:nvSpPr>
        <xdr:cNvPr id="10763" name="Text Box 16">
          <a:extLst>
            <a:ext uri="{FF2B5EF4-FFF2-40B4-BE49-F238E27FC236}">
              <a16:creationId xmlns:a16="http://schemas.microsoft.com/office/drawing/2014/main" id="{00000000-0008-0000-0100-00000B2A0000}"/>
            </a:ext>
          </a:extLst>
        </xdr:cNvPr>
        <xdr:cNvSpPr txBox="1">
          <a:spLocks noChangeArrowheads="1"/>
        </xdr:cNvSpPr>
      </xdr:nvSpPr>
      <xdr:spPr bwMode="auto">
        <a:xfrm>
          <a:off x="7787028" y="614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10764" name="Text Box 1">
          <a:extLst>
            <a:ext uri="{FF2B5EF4-FFF2-40B4-BE49-F238E27FC236}">
              <a16:creationId xmlns:a16="http://schemas.microsoft.com/office/drawing/2014/main" id="{00000000-0008-0000-0100-00000C2A0000}"/>
            </a:ext>
          </a:extLst>
        </xdr:cNvPr>
        <xdr:cNvSpPr txBox="1">
          <a:spLocks noChangeArrowheads="1"/>
        </xdr:cNvSpPr>
      </xdr:nvSpPr>
      <xdr:spPr bwMode="auto">
        <a:xfrm>
          <a:off x="66008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10765" name="Text Box 2">
          <a:extLst>
            <a:ext uri="{FF2B5EF4-FFF2-40B4-BE49-F238E27FC236}">
              <a16:creationId xmlns:a16="http://schemas.microsoft.com/office/drawing/2014/main" id="{00000000-0008-0000-0100-00000D2A0000}"/>
            </a:ext>
          </a:extLst>
        </xdr:cNvPr>
        <xdr:cNvSpPr txBox="1">
          <a:spLocks noChangeArrowheads="1"/>
        </xdr:cNvSpPr>
      </xdr:nvSpPr>
      <xdr:spPr bwMode="auto">
        <a:xfrm>
          <a:off x="66008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10766" name="Text Box 3">
          <a:extLst>
            <a:ext uri="{FF2B5EF4-FFF2-40B4-BE49-F238E27FC236}">
              <a16:creationId xmlns:a16="http://schemas.microsoft.com/office/drawing/2014/main" id="{00000000-0008-0000-0100-00000E2A0000}"/>
            </a:ext>
          </a:extLst>
        </xdr:cNvPr>
        <xdr:cNvSpPr txBox="1">
          <a:spLocks noChangeArrowheads="1"/>
        </xdr:cNvSpPr>
      </xdr:nvSpPr>
      <xdr:spPr bwMode="auto">
        <a:xfrm>
          <a:off x="66008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10767" name="Text Box 4">
          <a:extLst>
            <a:ext uri="{FF2B5EF4-FFF2-40B4-BE49-F238E27FC236}">
              <a16:creationId xmlns:a16="http://schemas.microsoft.com/office/drawing/2014/main" id="{00000000-0008-0000-0100-00000F2A0000}"/>
            </a:ext>
          </a:extLst>
        </xdr:cNvPr>
        <xdr:cNvSpPr txBox="1">
          <a:spLocks noChangeArrowheads="1"/>
        </xdr:cNvSpPr>
      </xdr:nvSpPr>
      <xdr:spPr bwMode="auto">
        <a:xfrm>
          <a:off x="66008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10768" name="Text Box 5">
          <a:extLst>
            <a:ext uri="{FF2B5EF4-FFF2-40B4-BE49-F238E27FC236}">
              <a16:creationId xmlns:a16="http://schemas.microsoft.com/office/drawing/2014/main" id="{00000000-0008-0000-0100-0000102A0000}"/>
            </a:ext>
          </a:extLst>
        </xdr:cNvPr>
        <xdr:cNvSpPr txBox="1">
          <a:spLocks noChangeArrowheads="1"/>
        </xdr:cNvSpPr>
      </xdr:nvSpPr>
      <xdr:spPr bwMode="auto">
        <a:xfrm>
          <a:off x="66008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10769" name="Text Box 1">
          <a:extLst>
            <a:ext uri="{FF2B5EF4-FFF2-40B4-BE49-F238E27FC236}">
              <a16:creationId xmlns:a16="http://schemas.microsoft.com/office/drawing/2014/main" id="{00000000-0008-0000-0100-0000112A0000}"/>
            </a:ext>
          </a:extLst>
        </xdr:cNvPr>
        <xdr:cNvSpPr txBox="1">
          <a:spLocks noChangeArrowheads="1"/>
        </xdr:cNvSpPr>
      </xdr:nvSpPr>
      <xdr:spPr bwMode="auto">
        <a:xfrm>
          <a:off x="66008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10770" name="Text Box 2">
          <a:extLst>
            <a:ext uri="{FF2B5EF4-FFF2-40B4-BE49-F238E27FC236}">
              <a16:creationId xmlns:a16="http://schemas.microsoft.com/office/drawing/2014/main" id="{00000000-0008-0000-0100-0000122A0000}"/>
            </a:ext>
          </a:extLst>
        </xdr:cNvPr>
        <xdr:cNvSpPr txBox="1">
          <a:spLocks noChangeArrowheads="1"/>
        </xdr:cNvSpPr>
      </xdr:nvSpPr>
      <xdr:spPr bwMode="auto">
        <a:xfrm>
          <a:off x="66008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771" name="Text Box 1">
          <a:extLst>
            <a:ext uri="{FF2B5EF4-FFF2-40B4-BE49-F238E27FC236}">
              <a16:creationId xmlns:a16="http://schemas.microsoft.com/office/drawing/2014/main" id="{00000000-0008-0000-0100-000013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772" name="Text Box 2">
          <a:extLst>
            <a:ext uri="{FF2B5EF4-FFF2-40B4-BE49-F238E27FC236}">
              <a16:creationId xmlns:a16="http://schemas.microsoft.com/office/drawing/2014/main" id="{00000000-0008-0000-0100-000014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773" name="Text Box 3">
          <a:extLst>
            <a:ext uri="{FF2B5EF4-FFF2-40B4-BE49-F238E27FC236}">
              <a16:creationId xmlns:a16="http://schemas.microsoft.com/office/drawing/2014/main" id="{00000000-0008-0000-0100-000015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1013883</xdr:colOff>
      <xdr:row>22</xdr:row>
      <xdr:rowOff>163286</xdr:rowOff>
    </xdr:from>
    <xdr:ext cx="104775" cy="257175"/>
    <xdr:sp macro="" textlink="">
      <xdr:nvSpPr>
        <xdr:cNvPr id="10774" name="Text Box 3">
          <a:extLst>
            <a:ext uri="{FF2B5EF4-FFF2-40B4-BE49-F238E27FC236}">
              <a16:creationId xmlns:a16="http://schemas.microsoft.com/office/drawing/2014/main" id="{00000000-0008-0000-0100-0000162A0000}"/>
            </a:ext>
          </a:extLst>
        </xdr:cNvPr>
        <xdr:cNvSpPr txBox="1">
          <a:spLocks noChangeArrowheads="1"/>
        </xdr:cNvSpPr>
      </xdr:nvSpPr>
      <xdr:spPr bwMode="auto">
        <a:xfrm>
          <a:off x="7614708" y="475433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775" name="Text Box 1">
          <a:extLst>
            <a:ext uri="{FF2B5EF4-FFF2-40B4-BE49-F238E27FC236}">
              <a16:creationId xmlns:a16="http://schemas.microsoft.com/office/drawing/2014/main" id="{00000000-0008-0000-0100-000017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776" name="Text Box 2">
          <a:extLst>
            <a:ext uri="{FF2B5EF4-FFF2-40B4-BE49-F238E27FC236}">
              <a16:creationId xmlns:a16="http://schemas.microsoft.com/office/drawing/2014/main" id="{00000000-0008-0000-0100-000018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777" name="Text Box 3">
          <a:extLst>
            <a:ext uri="{FF2B5EF4-FFF2-40B4-BE49-F238E27FC236}">
              <a16:creationId xmlns:a16="http://schemas.microsoft.com/office/drawing/2014/main" id="{00000000-0008-0000-0100-000019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778" name="Text Box 4">
          <a:extLst>
            <a:ext uri="{FF2B5EF4-FFF2-40B4-BE49-F238E27FC236}">
              <a16:creationId xmlns:a16="http://schemas.microsoft.com/office/drawing/2014/main" id="{00000000-0008-0000-0100-00001A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779" name="Text Box 5">
          <a:extLst>
            <a:ext uri="{FF2B5EF4-FFF2-40B4-BE49-F238E27FC236}">
              <a16:creationId xmlns:a16="http://schemas.microsoft.com/office/drawing/2014/main" id="{00000000-0008-0000-0100-00001B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780" name="Text Box 6">
          <a:extLst>
            <a:ext uri="{FF2B5EF4-FFF2-40B4-BE49-F238E27FC236}">
              <a16:creationId xmlns:a16="http://schemas.microsoft.com/office/drawing/2014/main" id="{00000000-0008-0000-0100-00001C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46</xdr:row>
      <xdr:rowOff>28575</xdr:rowOff>
    </xdr:from>
    <xdr:ext cx="104775" cy="257175"/>
    <xdr:sp macro="" textlink="">
      <xdr:nvSpPr>
        <xdr:cNvPr id="10781" name="Text Box 16">
          <a:extLst>
            <a:ext uri="{FF2B5EF4-FFF2-40B4-BE49-F238E27FC236}">
              <a16:creationId xmlns:a16="http://schemas.microsoft.com/office/drawing/2014/main" id="{00000000-0008-0000-0100-00001D2A0000}"/>
            </a:ext>
          </a:extLst>
        </xdr:cNvPr>
        <xdr:cNvSpPr txBox="1">
          <a:spLocks noChangeArrowheads="1"/>
        </xdr:cNvSpPr>
      </xdr:nvSpPr>
      <xdr:spPr bwMode="auto">
        <a:xfrm>
          <a:off x="6972300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782" name="Text Box 1">
          <a:extLst>
            <a:ext uri="{FF2B5EF4-FFF2-40B4-BE49-F238E27FC236}">
              <a16:creationId xmlns:a16="http://schemas.microsoft.com/office/drawing/2014/main" id="{00000000-0008-0000-0100-00001E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783" name="Text Box 2">
          <a:extLst>
            <a:ext uri="{FF2B5EF4-FFF2-40B4-BE49-F238E27FC236}">
              <a16:creationId xmlns:a16="http://schemas.microsoft.com/office/drawing/2014/main" id="{00000000-0008-0000-0100-00001F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784" name="Text Box 3">
          <a:extLst>
            <a:ext uri="{FF2B5EF4-FFF2-40B4-BE49-F238E27FC236}">
              <a16:creationId xmlns:a16="http://schemas.microsoft.com/office/drawing/2014/main" id="{00000000-0008-0000-0100-000020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785" name="Text Box 4">
          <a:extLst>
            <a:ext uri="{FF2B5EF4-FFF2-40B4-BE49-F238E27FC236}">
              <a16:creationId xmlns:a16="http://schemas.microsoft.com/office/drawing/2014/main" id="{00000000-0008-0000-0100-000021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786" name="Text Box 5">
          <a:extLst>
            <a:ext uri="{FF2B5EF4-FFF2-40B4-BE49-F238E27FC236}">
              <a16:creationId xmlns:a16="http://schemas.microsoft.com/office/drawing/2014/main" id="{00000000-0008-0000-0100-000022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787" name="Text Box 1">
          <a:extLst>
            <a:ext uri="{FF2B5EF4-FFF2-40B4-BE49-F238E27FC236}">
              <a16:creationId xmlns:a16="http://schemas.microsoft.com/office/drawing/2014/main" id="{00000000-0008-0000-0100-000023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788" name="Text Box 2">
          <a:extLst>
            <a:ext uri="{FF2B5EF4-FFF2-40B4-BE49-F238E27FC236}">
              <a16:creationId xmlns:a16="http://schemas.microsoft.com/office/drawing/2014/main" id="{00000000-0008-0000-0100-000024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789" name="Text Box 3">
          <a:extLst>
            <a:ext uri="{FF2B5EF4-FFF2-40B4-BE49-F238E27FC236}">
              <a16:creationId xmlns:a16="http://schemas.microsoft.com/office/drawing/2014/main" id="{00000000-0008-0000-0100-000025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790" name="Text Box 4">
          <a:extLst>
            <a:ext uri="{FF2B5EF4-FFF2-40B4-BE49-F238E27FC236}">
              <a16:creationId xmlns:a16="http://schemas.microsoft.com/office/drawing/2014/main" id="{00000000-0008-0000-0100-000026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47</xdr:row>
      <xdr:rowOff>71437</xdr:rowOff>
    </xdr:from>
    <xdr:ext cx="104775" cy="257175"/>
    <xdr:sp macro="" textlink="">
      <xdr:nvSpPr>
        <xdr:cNvPr id="10791" name="Text Box 5">
          <a:extLst>
            <a:ext uri="{FF2B5EF4-FFF2-40B4-BE49-F238E27FC236}">
              <a16:creationId xmlns:a16="http://schemas.microsoft.com/office/drawing/2014/main" id="{00000000-0008-0000-0100-0000272A0000}"/>
            </a:ext>
          </a:extLst>
        </xdr:cNvPr>
        <xdr:cNvSpPr txBox="1">
          <a:spLocks noChangeArrowheads="1"/>
        </xdr:cNvSpPr>
      </xdr:nvSpPr>
      <xdr:spPr bwMode="auto">
        <a:xfrm>
          <a:off x="6603207" y="67579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47</xdr:row>
      <xdr:rowOff>71437</xdr:rowOff>
    </xdr:from>
    <xdr:ext cx="104775" cy="257175"/>
    <xdr:sp macro="" textlink="">
      <xdr:nvSpPr>
        <xdr:cNvPr id="10792" name="Text Box 5">
          <a:extLst>
            <a:ext uri="{FF2B5EF4-FFF2-40B4-BE49-F238E27FC236}">
              <a16:creationId xmlns:a16="http://schemas.microsoft.com/office/drawing/2014/main" id="{00000000-0008-0000-0100-0000282A0000}"/>
            </a:ext>
          </a:extLst>
        </xdr:cNvPr>
        <xdr:cNvSpPr txBox="1">
          <a:spLocks noChangeArrowheads="1"/>
        </xdr:cNvSpPr>
      </xdr:nvSpPr>
      <xdr:spPr bwMode="auto">
        <a:xfrm>
          <a:off x="6603207" y="67579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793" name="Text Box 1">
          <a:extLst>
            <a:ext uri="{FF2B5EF4-FFF2-40B4-BE49-F238E27FC236}">
              <a16:creationId xmlns:a16="http://schemas.microsoft.com/office/drawing/2014/main" id="{00000000-0008-0000-0100-000029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794" name="Text Box 2">
          <a:extLst>
            <a:ext uri="{FF2B5EF4-FFF2-40B4-BE49-F238E27FC236}">
              <a16:creationId xmlns:a16="http://schemas.microsoft.com/office/drawing/2014/main" id="{00000000-0008-0000-0100-00002A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795" name="Text Box 3">
          <a:extLst>
            <a:ext uri="{FF2B5EF4-FFF2-40B4-BE49-F238E27FC236}">
              <a16:creationId xmlns:a16="http://schemas.microsoft.com/office/drawing/2014/main" id="{00000000-0008-0000-0100-00002B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796" name="Text Box 4">
          <a:extLst>
            <a:ext uri="{FF2B5EF4-FFF2-40B4-BE49-F238E27FC236}">
              <a16:creationId xmlns:a16="http://schemas.microsoft.com/office/drawing/2014/main" id="{00000000-0008-0000-0100-00002C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797" name="Text Box 5">
          <a:extLst>
            <a:ext uri="{FF2B5EF4-FFF2-40B4-BE49-F238E27FC236}">
              <a16:creationId xmlns:a16="http://schemas.microsoft.com/office/drawing/2014/main" id="{00000000-0008-0000-0100-00002D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798" name="Text Box 1">
          <a:extLst>
            <a:ext uri="{FF2B5EF4-FFF2-40B4-BE49-F238E27FC236}">
              <a16:creationId xmlns:a16="http://schemas.microsoft.com/office/drawing/2014/main" id="{00000000-0008-0000-0100-00002E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799" name="Text Box 2">
          <a:extLst>
            <a:ext uri="{FF2B5EF4-FFF2-40B4-BE49-F238E27FC236}">
              <a16:creationId xmlns:a16="http://schemas.microsoft.com/office/drawing/2014/main" id="{00000000-0008-0000-0100-00002F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00" name="Text Box 3">
          <a:extLst>
            <a:ext uri="{FF2B5EF4-FFF2-40B4-BE49-F238E27FC236}">
              <a16:creationId xmlns:a16="http://schemas.microsoft.com/office/drawing/2014/main" id="{00000000-0008-0000-0100-000030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01" name="Text Box 4">
          <a:extLst>
            <a:ext uri="{FF2B5EF4-FFF2-40B4-BE49-F238E27FC236}">
              <a16:creationId xmlns:a16="http://schemas.microsoft.com/office/drawing/2014/main" id="{00000000-0008-0000-0100-000031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02" name="Text Box 5">
          <a:extLst>
            <a:ext uri="{FF2B5EF4-FFF2-40B4-BE49-F238E27FC236}">
              <a16:creationId xmlns:a16="http://schemas.microsoft.com/office/drawing/2014/main" id="{00000000-0008-0000-0100-000032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46</xdr:row>
      <xdr:rowOff>28575</xdr:rowOff>
    </xdr:from>
    <xdr:ext cx="104775" cy="257175"/>
    <xdr:sp macro="" textlink="">
      <xdr:nvSpPr>
        <xdr:cNvPr id="10803" name="Text Box 16">
          <a:extLst>
            <a:ext uri="{FF2B5EF4-FFF2-40B4-BE49-F238E27FC236}">
              <a16:creationId xmlns:a16="http://schemas.microsoft.com/office/drawing/2014/main" id="{00000000-0008-0000-0100-0000332A0000}"/>
            </a:ext>
          </a:extLst>
        </xdr:cNvPr>
        <xdr:cNvSpPr txBox="1">
          <a:spLocks noChangeArrowheads="1"/>
        </xdr:cNvSpPr>
      </xdr:nvSpPr>
      <xdr:spPr bwMode="auto">
        <a:xfrm>
          <a:off x="6972300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04" name="Text Box 1">
          <a:extLst>
            <a:ext uri="{FF2B5EF4-FFF2-40B4-BE49-F238E27FC236}">
              <a16:creationId xmlns:a16="http://schemas.microsoft.com/office/drawing/2014/main" id="{00000000-0008-0000-0100-000034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05" name="Text Box 2">
          <a:extLst>
            <a:ext uri="{FF2B5EF4-FFF2-40B4-BE49-F238E27FC236}">
              <a16:creationId xmlns:a16="http://schemas.microsoft.com/office/drawing/2014/main" id="{00000000-0008-0000-0100-000035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06" name="Text Box 3">
          <a:extLst>
            <a:ext uri="{FF2B5EF4-FFF2-40B4-BE49-F238E27FC236}">
              <a16:creationId xmlns:a16="http://schemas.microsoft.com/office/drawing/2014/main" id="{00000000-0008-0000-0100-000036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07" name="Text Box 4">
          <a:extLst>
            <a:ext uri="{FF2B5EF4-FFF2-40B4-BE49-F238E27FC236}">
              <a16:creationId xmlns:a16="http://schemas.microsoft.com/office/drawing/2014/main" id="{00000000-0008-0000-0100-000037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46</xdr:row>
      <xdr:rowOff>28575</xdr:rowOff>
    </xdr:from>
    <xdr:ext cx="104775" cy="257175"/>
    <xdr:sp macro="" textlink="">
      <xdr:nvSpPr>
        <xdr:cNvPr id="10808" name="Text Box 16">
          <a:extLst>
            <a:ext uri="{FF2B5EF4-FFF2-40B4-BE49-F238E27FC236}">
              <a16:creationId xmlns:a16="http://schemas.microsoft.com/office/drawing/2014/main" id="{00000000-0008-0000-0100-0000382A0000}"/>
            </a:ext>
          </a:extLst>
        </xdr:cNvPr>
        <xdr:cNvSpPr txBox="1">
          <a:spLocks noChangeArrowheads="1"/>
        </xdr:cNvSpPr>
      </xdr:nvSpPr>
      <xdr:spPr bwMode="auto">
        <a:xfrm>
          <a:off x="6972300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09" name="Text Box 1">
          <a:extLst>
            <a:ext uri="{FF2B5EF4-FFF2-40B4-BE49-F238E27FC236}">
              <a16:creationId xmlns:a16="http://schemas.microsoft.com/office/drawing/2014/main" id="{00000000-0008-0000-0100-000039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10" name="Text Box 2">
          <a:extLst>
            <a:ext uri="{FF2B5EF4-FFF2-40B4-BE49-F238E27FC236}">
              <a16:creationId xmlns:a16="http://schemas.microsoft.com/office/drawing/2014/main" id="{00000000-0008-0000-0100-00003A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11" name="Text Box 3">
          <a:extLst>
            <a:ext uri="{FF2B5EF4-FFF2-40B4-BE49-F238E27FC236}">
              <a16:creationId xmlns:a16="http://schemas.microsoft.com/office/drawing/2014/main" id="{00000000-0008-0000-0100-00003B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12" name="Text Box 4">
          <a:extLst>
            <a:ext uri="{FF2B5EF4-FFF2-40B4-BE49-F238E27FC236}">
              <a16:creationId xmlns:a16="http://schemas.microsoft.com/office/drawing/2014/main" id="{00000000-0008-0000-0100-00003C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13" name="Text Box 5">
          <a:extLst>
            <a:ext uri="{FF2B5EF4-FFF2-40B4-BE49-F238E27FC236}">
              <a16:creationId xmlns:a16="http://schemas.microsoft.com/office/drawing/2014/main" id="{00000000-0008-0000-0100-00003D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46</xdr:row>
      <xdr:rowOff>28575</xdr:rowOff>
    </xdr:from>
    <xdr:ext cx="104775" cy="257175"/>
    <xdr:sp macro="" textlink="">
      <xdr:nvSpPr>
        <xdr:cNvPr id="10814" name="Text Box 16">
          <a:extLst>
            <a:ext uri="{FF2B5EF4-FFF2-40B4-BE49-F238E27FC236}">
              <a16:creationId xmlns:a16="http://schemas.microsoft.com/office/drawing/2014/main" id="{00000000-0008-0000-0100-00003E2A0000}"/>
            </a:ext>
          </a:extLst>
        </xdr:cNvPr>
        <xdr:cNvSpPr txBox="1">
          <a:spLocks noChangeArrowheads="1"/>
        </xdr:cNvSpPr>
      </xdr:nvSpPr>
      <xdr:spPr bwMode="auto">
        <a:xfrm>
          <a:off x="6972300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15" name="Text Box 1">
          <a:extLst>
            <a:ext uri="{FF2B5EF4-FFF2-40B4-BE49-F238E27FC236}">
              <a16:creationId xmlns:a16="http://schemas.microsoft.com/office/drawing/2014/main" id="{00000000-0008-0000-0100-00003F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16" name="Text Box 2">
          <a:extLst>
            <a:ext uri="{FF2B5EF4-FFF2-40B4-BE49-F238E27FC236}">
              <a16:creationId xmlns:a16="http://schemas.microsoft.com/office/drawing/2014/main" id="{00000000-0008-0000-0100-000040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17" name="Text Box 3">
          <a:extLst>
            <a:ext uri="{FF2B5EF4-FFF2-40B4-BE49-F238E27FC236}">
              <a16:creationId xmlns:a16="http://schemas.microsoft.com/office/drawing/2014/main" id="{00000000-0008-0000-0100-000041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18" name="Text Box 4">
          <a:extLst>
            <a:ext uri="{FF2B5EF4-FFF2-40B4-BE49-F238E27FC236}">
              <a16:creationId xmlns:a16="http://schemas.microsoft.com/office/drawing/2014/main" id="{00000000-0008-0000-0100-000042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19" name="Text Box 5">
          <a:extLst>
            <a:ext uri="{FF2B5EF4-FFF2-40B4-BE49-F238E27FC236}">
              <a16:creationId xmlns:a16="http://schemas.microsoft.com/office/drawing/2014/main" id="{00000000-0008-0000-0100-000043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46</xdr:row>
      <xdr:rowOff>28575</xdr:rowOff>
    </xdr:from>
    <xdr:ext cx="104775" cy="257175"/>
    <xdr:sp macro="" textlink="">
      <xdr:nvSpPr>
        <xdr:cNvPr id="10820" name="Text Box 16">
          <a:extLst>
            <a:ext uri="{FF2B5EF4-FFF2-40B4-BE49-F238E27FC236}">
              <a16:creationId xmlns:a16="http://schemas.microsoft.com/office/drawing/2014/main" id="{00000000-0008-0000-0100-0000442A0000}"/>
            </a:ext>
          </a:extLst>
        </xdr:cNvPr>
        <xdr:cNvSpPr txBox="1">
          <a:spLocks noChangeArrowheads="1"/>
        </xdr:cNvSpPr>
      </xdr:nvSpPr>
      <xdr:spPr bwMode="auto">
        <a:xfrm>
          <a:off x="6972300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21" name="Text Box 1">
          <a:extLst>
            <a:ext uri="{FF2B5EF4-FFF2-40B4-BE49-F238E27FC236}">
              <a16:creationId xmlns:a16="http://schemas.microsoft.com/office/drawing/2014/main" id="{00000000-0008-0000-0100-000045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22" name="Text Box 2">
          <a:extLst>
            <a:ext uri="{FF2B5EF4-FFF2-40B4-BE49-F238E27FC236}">
              <a16:creationId xmlns:a16="http://schemas.microsoft.com/office/drawing/2014/main" id="{00000000-0008-0000-0100-000046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23" name="Text Box 3">
          <a:extLst>
            <a:ext uri="{FF2B5EF4-FFF2-40B4-BE49-F238E27FC236}">
              <a16:creationId xmlns:a16="http://schemas.microsoft.com/office/drawing/2014/main" id="{00000000-0008-0000-0100-000047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24" name="Text Box 4">
          <a:extLst>
            <a:ext uri="{FF2B5EF4-FFF2-40B4-BE49-F238E27FC236}">
              <a16:creationId xmlns:a16="http://schemas.microsoft.com/office/drawing/2014/main" id="{00000000-0008-0000-0100-000048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46</xdr:row>
      <xdr:rowOff>28575</xdr:rowOff>
    </xdr:from>
    <xdr:ext cx="104775" cy="257175"/>
    <xdr:sp macro="" textlink="">
      <xdr:nvSpPr>
        <xdr:cNvPr id="10825" name="Text Box 16">
          <a:extLst>
            <a:ext uri="{FF2B5EF4-FFF2-40B4-BE49-F238E27FC236}">
              <a16:creationId xmlns:a16="http://schemas.microsoft.com/office/drawing/2014/main" id="{00000000-0008-0000-0100-0000492A0000}"/>
            </a:ext>
          </a:extLst>
        </xdr:cNvPr>
        <xdr:cNvSpPr txBox="1">
          <a:spLocks noChangeArrowheads="1"/>
        </xdr:cNvSpPr>
      </xdr:nvSpPr>
      <xdr:spPr bwMode="auto">
        <a:xfrm>
          <a:off x="6972300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26" name="Text Box 1">
          <a:extLst>
            <a:ext uri="{FF2B5EF4-FFF2-40B4-BE49-F238E27FC236}">
              <a16:creationId xmlns:a16="http://schemas.microsoft.com/office/drawing/2014/main" id="{00000000-0008-0000-0100-00004A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27" name="Text Box 2">
          <a:extLst>
            <a:ext uri="{FF2B5EF4-FFF2-40B4-BE49-F238E27FC236}">
              <a16:creationId xmlns:a16="http://schemas.microsoft.com/office/drawing/2014/main" id="{00000000-0008-0000-0100-00004B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28" name="Text Box 3">
          <a:extLst>
            <a:ext uri="{FF2B5EF4-FFF2-40B4-BE49-F238E27FC236}">
              <a16:creationId xmlns:a16="http://schemas.microsoft.com/office/drawing/2014/main" id="{00000000-0008-0000-0100-00004C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29" name="Text Box 4">
          <a:extLst>
            <a:ext uri="{FF2B5EF4-FFF2-40B4-BE49-F238E27FC236}">
              <a16:creationId xmlns:a16="http://schemas.microsoft.com/office/drawing/2014/main" id="{00000000-0008-0000-0100-00004D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30" name="Text Box 5">
          <a:extLst>
            <a:ext uri="{FF2B5EF4-FFF2-40B4-BE49-F238E27FC236}">
              <a16:creationId xmlns:a16="http://schemas.microsoft.com/office/drawing/2014/main" id="{00000000-0008-0000-0100-00004E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46</xdr:row>
      <xdr:rowOff>28575</xdr:rowOff>
    </xdr:from>
    <xdr:ext cx="104775" cy="257175"/>
    <xdr:sp macro="" textlink="">
      <xdr:nvSpPr>
        <xdr:cNvPr id="10831" name="Text Box 16">
          <a:extLst>
            <a:ext uri="{FF2B5EF4-FFF2-40B4-BE49-F238E27FC236}">
              <a16:creationId xmlns:a16="http://schemas.microsoft.com/office/drawing/2014/main" id="{00000000-0008-0000-0100-00004F2A0000}"/>
            </a:ext>
          </a:extLst>
        </xdr:cNvPr>
        <xdr:cNvSpPr txBox="1">
          <a:spLocks noChangeArrowheads="1"/>
        </xdr:cNvSpPr>
      </xdr:nvSpPr>
      <xdr:spPr bwMode="auto">
        <a:xfrm>
          <a:off x="7135585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72118</xdr:colOff>
      <xdr:row>46</xdr:row>
      <xdr:rowOff>28575</xdr:rowOff>
    </xdr:from>
    <xdr:ext cx="104775" cy="257175"/>
    <xdr:sp macro="" textlink="">
      <xdr:nvSpPr>
        <xdr:cNvPr id="10832" name="Text Box 16">
          <a:extLst>
            <a:ext uri="{FF2B5EF4-FFF2-40B4-BE49-F238E27FC236}">
              <a16:creationId xmlns:a16="http://schemas.microsoft.com/office/drawing/2014/main" id="{00000000-0008-0000-0100-0000502A0000}"/>
            </a:ext>
          </a:extLst>
        </xdr:cNvPr>
        <xdr:cNvSpPr txBox="1">
          <a:spLocks noChangeArrowheads="1"/>
        </xdr:cNvSpPr>
      </xdr:nvSpPr>
      <xdr:spPr bwMode="auto">
        <a:xfrm>
          <a:off x="6672943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33" name="Text Box 1">
          <a:extLst>
            <a:ext uri="{FF2B5EF4-FFF2-40B4-BE49-F238E27FC236}">
              <a16:creationId xmlns:a16="http://schemas.microsoft.com/office/drawing/2014/main" id="{00000000-0008-0000-0100-000051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34" name="Text Box 2">
          <a:extLst>
            <a:ext uri="{FF2B5EF4-FFF2-40B4-BE49-F238E27FC236}">
              <a16:creationId xmlns:a16="http://schemas.microsoft.com/office/drawing/2014/main" id="{00000000-0008-0000-0100-000052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35" name="Text Box 3">
          <a:extLst>
            <a:ext uri="{FF2B5EF4-FFF2-40B4-BE49-F238E27FC236}">
              <a16:creationId xmlns:a16="http://schemas.microsoft.com/office/drawing/2014/main" id="{00000000-0008-0000-0100-000053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36" name="Text Box 4">
          <a:extLst>
            <a:ext uri="{FF2B5EF4-FFF2-40B4-BE49-F238E27FC236}">
              <a16:creationId xmlns:a16="http://schemas.microsoft.com/office/drawing/2014/main" id="{00000000-0008-0000-0100-000054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46</xdr:row>
      <xdr:rowOff>28575</xdr:rowOff>
    </xdr:from>
    <xdr:ext cx="104775" cy="257175"/>
    <xdr:sp macro="" textlink="">
      <xdr:nvSpPr>
        <xdr:cNvPr id="10837" name="Text Box 16">
          <a:extLst>
            <a:ext uri="{FF2B5EF4-FFF2-40B4-BE49-F238E27FC236}">
              <a16:creationId xmlns:a16="http://schemas.microsoft.com/office/drawing/2014/main" id="{00000000-0008-0000-0100-0000552A0000}"/>
            </a:ext>
          </a:extLst>
        </xdr:cNvPr>
        <xdr:cNvSpPr txBox="1">
          <a:spLocks noChangeArrowheads="1"/>
        </xdr:cNvSpPr>
      </xdr:nvSpPr>
      <xdr:spPr bwMode="auto">
        <a:xfrm>
          <a:off x="7787028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38" name="Text Box 1">
          <a:extLst>
            <a:ext uri="{FF2B5EF4-FFF2-40B4-BE49-F238E27FC236}">
              <a16:creationId xmlns:a16="http://schemas.microsoft.com/office/drawing/2014/main" id="{00000000-0008-0000-0100-000056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39" name="Text Box 2">
          <a:extLst>
            <a:ext uri="{FF2B5EF4-FFF2-40B4-BE49-F238E27FC236}">
              <a16:creationId xmlns:a16="http://schemas.microsoft.com/office/drawing/2014/main" id="{00000000-0008-0000-0100-000057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40" name="Text Box 3">
          <a:extLst>
            <a:ext uri="{FF2B5EF4-FFF2-40B4-BE49-F238E27FC236}">
              <a16:creationId xmlns:a16="http://schemas.microsoft.com/office/drawing/2014/main" id="{00000000-0008-0000-0100-000058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41" name="Text Box 4">
          <a:extLst>
            <a:ext uri="{FF2B5EF4-FFF2-40B4-BE49-F238E27FC236}">
              <a16:creationId xmlns:a16="http://schemas.microsoft.com/office/drawing/2014/main" id="{00000000-0008-0000-0100-000059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42" name="Text Box 5">
          <a:extLst>
            <a:ext uri="{FF2B5EF4-FFF2-40B4-BE49-F238E27FC236}">
              <a16:creationId xmlns:a16="http://schemas.microsoft.com/office/drawing/2014/main" id="{00000000-0008-0000-0100-00005A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46</xdr:row>
      <xdr:rowOff>28575</xdr:rowOff>
    </xdr:from>
    <xdr:ext cx="104775" cy="257175"/>
    <xdr:sp macro="" textlink="">
      <xdr:nvSpPr>
        <xdr:cNvPr id="10843" name="Text Box 16">
          <a:extLst>
            <a:ext uri="{FF2B5EF4-FFF2-40B4-BE49-F238E27FC236}">
              <a16:creationId xmlns:a16="http://schemas.microsoft.com/office/drawing/2014/main" id="{00000000-0008-0000-0100-00005B2A0000}"/>
            </a:ext>
          </a:extLst>
        </xdr:cNvPr>
        <xdr:cNvSpPr txBox="1">
          <a:spLocks noChangeArrowheads="1"/>
        </xdr:cNvSpPr>
      </xdr:nvSpPr>
      <xdr:spPr bwMode="auto">
        <a:xfrm>
          <a:off x="6972300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44" name="Text Box 1">
          <a:extLst>
            <a:ext uri="{FF2B5EF4-FFF2-40B4-BE49-F238E27FC236}">
              <a16:creationId xmlns:a16="http://schemas.microsoft.com/office/drawing/2014/main" id="{00000000-0008-0000-0100-00005C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45" name="Text Box 2">
          <a:extLst>
            <a:ext uri="{FF2B5EF4-FFF2-40B4-BE49-F238E27FC236}">
              <a16:creationId xmlns:a16="http://schemas.microsoft.com/office/drawing/2014/main" id="{00000000-0008-0000-0100-00005D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46" name="Text Box 3">
          <a:extLst>
            <a:ext uri="{FF2B5EF4-FFF2-40B4-BE49-F238E27FC236}">
              <a16:creationId xmlns:a16="http://schemas.microsoft.com/office/drawing/2014/main" id="{00000000-0008-0000-0100-00005E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47" name="Text Box 4">
          <a:extLst>
            <a:ext uri="{FF2B5EF4-FFF2-40B4-BE49-F238E27FC236}">
              <a16:creationId xmlns:a16="http://schemas.microsoft.com/office/drawing/2014/main" id="{00000000-0008-0000-0100-00005F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46</xdr:row>
      <xdr:rowOff>28575</xdr:rowOff>
    </xdr:from>
    <xdr:ext cx="104775" cy="257175"/>
    <xdr:sp macro="" textlink="">
      <xdr:nvSpPr>
        <xdr:cNvPr id="10848" name="Text Box 16">
          <a:extLst>
            <a:ext uri="{FF2B5EF4-FFF2-40B4-BE49-F238E27FC236}">
              <a16:creationId xmlns:a16="http://schemas.microsoft.com/office/drawing/2014/main" id="{00000000-0008-0000-0100-0000602A0000}"/>
            </a:ext>
          </a:extLst>
        </xdr:cNvPr>
        <xdr:cNvSpPr txBox="1">
          <a:spLocks noChangeArrowheads="1"/>
        </xdr:cNvSpPr>
      </xdr:nvSpPr>
      <xdr:spPr bwMode="auto">
        <a:xfrm>
          <a:off x="6972300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49" name="Text Box 1">
          <a:extLst>
            <a:ext uri="{FF2B5EF4-FFF2-40B4-BE49-F238E27FC236}">
              <a16:creationId xmlns:a16="http://schemas.microsoft.com/office/drawing/2014/main" id="{00000000-0008-0000-0100-000061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50" name="Text Box 2">
          <a:extLst>
            <a:ext uri="{FF2B5EF4-FFF2-40B4-BE49-F238E27FC236}">
              <a16:creationId xmlns:a16="http://schemas.microsoft.com/office/drawing/2014/main" id="{00000000-0008-0000-0100-000062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51" name="Text Box 3">
          <a:extLst>
            <a:ext uri="{FF2B5EF4-FFF2-40B4-BE49-F238E27FC236}">
              <a16:creationId xmlns:a16="http://schemas.microsoft.com/office/drawing/2014/main" id="{00000000-0008-0000-0100-000063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52" name="Text Box 4">
          <a:extLst>
            <a:ext uri="{FF2B5EF4-FFF2-40B4-BE49-F238E27FC236}">
              <a16:creationId xmlns:a16="http://schemas.microsoft.com/office/drawing/2014/main" id="{00000000-0008-0000-0100-000064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53" name="Text Box 5">
          <a:extLst>
            <a:ext uri="{FF2B5EF4-FFF2-40B4-BE49-F238E27FC236}">
              <a16:creationId xmlns:a16="http://schemas.microsoft.com/office/drawing/2014/main" id="{00000000-0008-0000-0100-000065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46</xdr:row>
      <xdr:rowOff>28575</xdr:rowOff>
    </xdr:from>
    <xdr:ext cx="104775" cy="257175"/>
    <xdr:sp macro="" textlink="">
      <xdr:nvSpPr>
        <xdr:cNvPr id="10854" name="Text Box 16">
          <a:extLst>
            <a:ext uri="{FF2B5EF4-FFF2-40B4-BE49-F238E27FC236}">
              <a16:creationId xmlns:a16="http://schemas.microsoft.com/office/drawing/2014/main" id="{00000000-0008-0000-0100-0000662A0000}"/>
            </a:ext>
          </a:extLst>
        </xdr:cNvPr>
        <xdr:cNvSpPr txBox="1">
          <a:spLocks noChangeArrowheads="1"/>
        </xdr:cNvSpPr>
      </xdr:nvSpPr>
      <xdr:spPr bwMode="auto">
        <a:xfrm>
          <a:off x="6972300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55" name="Text Box 1">
          <a:extLst>
            <a:ext uri="{FF2B5EF4-FFF2-40B4-BE49-F238E27FC236}">
              <a16:creationId xmlns:a16="http://schemas.microsoft.com/office/drawing/2014/main" id="{00000000-0008-0000-0100-000067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56" name="Text Box 2">
          <a:extLst>
            <a:ext uri="{FF2B5EF4-FFF2-40B4-BE49-F238E27FC236}">
              <a16:creationId xmlns:a16="http://schemas.microsoft.com/office/drawing/2014/main" id="{00000000-0008-0000-0100-000068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57" name="Text Box 3">
          <a:extLst>
            <a:ext uri="{FF2B5EF4-FFF2-40B4-BE49-F238E27FC236}">
              <a16:creationId xmlns:a16="http://schemas.microsoft.com/office/drawing/2014/main" id="{00000000-0008-0000-0100-000069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58" name="Text Box 4">
          <a:extLst>
            <a:ext uri="{FF2B5EF4-FFF2-40B4-BE49-F238E27FC236}">
              <a16:creationId xmlns:a16="http://schemas.microsoft.com/office/drawing/2014/main" id="{00000000-0008-0000-0100-00006A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59" name="Text Box 5">
          <a:extLst>
            <a:ext uri="{FF2B5EF4-FFF2-40B4-BE49-F238E27FC236}">
              <a16:creationId xmlns:a16="http://schemas.microsoft.com/office/drawing/2014/main" id="{00000000-0008-0000-0100-00006B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46</xdr:row>
      <xdr:rowOff>28575</xdr:rowOff>
    </xdr:from>
    <xdr:ext cx="104775" cy="257175"/>
    <xdr:sp macro="" textlink="">
      <xdr:nvSpPr>
        <xdr:cNvPr id="10860" name="Text Box 16">
          <a:extLst>
            <a:ext uri="{FF2B5EF4-FFF2-40B4-BE49-F238E27FC236}">
              <a16:creationId xmlns:a16="http://schemas.microsoft.com/office/drawing/2014/main" id="{00000000-0008-0000-0100-00006C2A0000}"/>
            </a:ext>
          </a:extLst>
        </xdr:cNvPr>
        <xdr:cNvSpPr txBox="1">
          <a:spLocks noChangeArrowheads="1"/>
        </xdr:cNvSpPr>
      </xdr:nvSpPr>
      <xdr:spPr bwMode="auto">
        <a:xfrm>
          <a:off x="6972300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61" name="Text Box 1">
          <a:extLst>
            <a:ext uri="{FF2B5EF4-FFF2-40B4-BE49-F238E27FC236}">
              <a16:creationId xmlns:a16="http://schemas.microsoft.com/office/drawing/2014/main" id="{00000000-0008-0000-0100-00006D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62" name="Text Box 2">
          <a:extLst>
            <a:ext uri="{FF2B5EF4-FFF2-40B4-BE49-F238E27FC236}">
              <a16:creationId xmlns:a16="http://schemas.microsoft.com/office/drawing/2014/main" id="{00000000-0008-0000-0100-00006E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63" name="Text Box 3">
          <a:extLst>
            <a:ext uri="{FF2B5EF4-FFF2-40B4-BE49-F238E27FC236}">
              <a16:creationId xmlns:a16="http://schemas.microsoft.com/office/drawing/2014/main" id="{00000000-0008-0000-0100-00006F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64" name="Text Box 4">
          <a:extLst>
            <a:ext uri="{FF2B5EF4-FFF2-40B4-BE49-F238E27FC236}">
              <a16:creationId xmlns:a16="http://schemas.microsoft.com/office/drawing/2014/main" id="{00000000-0008-0000-0100-000070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65" name="Text Box 1">
          <a:extLst>
            <a:ext uri="{FF2B5EF4-FFF2-40B4-BE49-F238E27FC236}">
              <a16:creationId xmlns:a16="http://schemas.microsoft.com/office/drawing/2014/main" id="{00000000-0008-0000-0100-000071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66" name="Text Box 2">
          <a:extLst>
            <a:ext uri="{FF2B5EF4-FFF2-40B4-BE49-F238E27FC236}">
              <a16:creationId xmlns:a16="http://schemas.microsoft.com/office/drawing/2014/main" id="{00000000-0008-0000-0100-000072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67" name="Text Box 3">
          <a:extLst>
            <a:ext uri="{FF2B5EF4-FFF2-40B4-BE49-F238E27FC236}">
              <a16:creationId xmlns:a16="http://schemas.microsoft.com/office/drawing/2014/main" id="{00000000-0008-0000-0100-000073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68" name="Text Box 4">
          <a:extLst>
            <a:ext uri="{FF2B5EF4-FFF2-40B4-BE49-F238E27FC236}">
              <a16:creationId xmlns:a16="http://schemas.microsoft.com/office/drawing/2014/main" id="{00000000-0008-0000-0100-000074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69" name="Text Box 5">
          <a:extLst>
            <a:ext uri="{FF2B5EF4-FFF2-40B4-BE49-F238E27FC236}">
              <a16:creationId xmlns:a16="http://schemas.microsoft.com/office/drawing/2014/main" id="{00000000-0008-0000-0100-000075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515710</xdr:colOff>
      <xdr:row>46</xdr:row>
      <xdr:rowOff>47625</xdr:rowOff>
    </xdr:from>
    <xdr:ext cx="104775" cy="257175"/>
    <xdr:sp macro="" textlink="">
      <xdr:nvSpPr>
        <xdr:cNvPr id="10870" name="Text Box 16">
          <a:extLst>
            <a:ext uri="{FF2B5EF4-FFF2-40B4-BE49-F238E27FC236}">
              <a16:creationId xmlns:a16="http://schemas.microsoft.com/office/drawing/2014/main" id="{00000000-0008-0000-0100-0000762A0000}"/>
            </a:ext>
          </a:extLst>
        </xdr:cNvPr>
        <xdr:cNvSpPr txBox="1">
          <a:spLocks noChangeArrowheads="1"/>
        </xdr:cNvSpPr>
      </xdr:nvSpPr>
      <xdr:spPr bwMode="auto">
        <a:xfrm>
          <a:off x="7116535" y="673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72118</xdr:colOff>
      <xdr:row>46</xdr:row>
      <xdr:rowOff>28575</xdr:rowOff>
    </xdr:from>
    <xdr:ext cx="104775" cy="257175"/>
    <xdr:sp macro="" textlink="">
      <xdr:nvSpPr>
        <xdr:cNvPr id="10871" name="Text Box 16">
          <a:extLst>
            <a:ext uri="{FF2B5EF4-FFF2-40B4-BE49-F238E27FC236}">
              <a16:creationId xmlns:a16="http://schemas.microsoft.com/office/drawing/2014/main" id="{00000000-0008-0000-0100-0000772A0000}"/>
            </a:ext>
          </a:extLst>
        </xdr:cNvPr>
        <xdr:cNvSpPr txBox="1">
          <a:spLocks noChangeArrowheads="1"/>
        </xdr:cNvSpPr>
      </xdr:nvSpPr>
      <xdr:spPr bwMode="auto">
        <a:xfrm>
          <a:off x="6672943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72" name="Text Box 1">
          <a:extLst>
            <a:ext uri="{FF2B5EF4-FFF2-40B4-BE49-F238E27FC236}">
              <a16:creationId xmlns:a16="http://schemas.microsoft.com/office/drawing/2014/main" id="{00000000-0008-0000-0100-000078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73" name="Text Box 2">
          <a:extLst>
            <a:ext uri="{FF2B5EF4-FFF2-40B4-BE49-F238E27FC236}">
              <a16:creationId xmlns:a16="http://schemas.microsoft.com/office/drawing/2014/main" id="{00000000-0008-0000-0100-000079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74" name="Text Box 3">
          <a:extLst>
            <a:ext uri="{FF2B5EF4-FFF2-40B4-BE49-F238E27FC236}">
              <a16:creationId xmlns:a16="http://schemas.microsoft.com/office/drawing/2014/main" id="{00000000-0008-0000-0100-00007A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75" name="Text Box 4">
          <a:extLst>
            <a:ext uri="{FF2B5EF4-FFF2-40B4-BE49-F238E27FC236}">
              <a16:creationId xmlns:a16="http://schemas.microsoft.com/office/drawing/2014/main" id="{00000000-0008-0000-0100-00007B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1016870</xdr:colOff>
      <xdr:row>22</xdr:row>
      <xdr:rowOff>87843</xdr:rowOff>
    </xdr:from>
    <xdr:ext cx="104775" cy="257175"/>
    <xdr:sp macro="" textlink="">
      <xdr:nvSpPr>
        <xdr:cNvPr id="10876" name="Text Box 16">
          <a:extLst>
            <a:ext uri="{FF2B5EF4-FFF2-40B4-BE49-F238E27FC236}">
              <a16:creationId xmlns:a16="http://schemas.microsoft.com/office/drawing/2014/main" id="{00000000-0008-0000-0100-00007C2A0000}"/>
            </a:ext>
          </a:extLst>
        </xdr:cNvPr>
        <xdr:cNvSpPr txBox="1">
          <a:spLocks noChangeArrowheads="1"/>
        </xdr:cNvSpPr>
      </xdr:nvSpPr>
      <xdr:spPr bwMode="auto">
        <a:xfrm>
          <a:off x="7617695" y="467889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77" name="Text Box 1">
          <a:extLst>
            <a:ext uri="{FF2B5EF4-FFF2-40B4-BE49-F238E27FC236}">
              <a16:creationId xmlns:a16="http://schemas.microsoft.com/office/drawing/2014/main" id="{00000000-0008-0000-0100-00007D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78" name="Text Box 2">
          <a:extLst>
            <a:ext uri="{FF2B5EF4-FFF2-40B4-BE49-F238E27FC236}">
              <a16:creationId xmlns:a16="http://schemas.microsoft.com/office/drawing/2014/main" id="{00000000-0008-0000-0100-00007E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79" name="Text Box 3">
          <a:extLst>
            <a:ext uri="{FF2B5EF4-FFF2-40B4-BE49-F238E27FC236}">
              <a16:creationId xmlns:a16="http://schemas.microsoft.com/office/drawing/2014/main" id="{00000000-0008-0000-0100-00007F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80" name="Text Box 1">
          <a:extLst>
            <a:ext uri="{FF2B5EF4-FFF2-40B4-BE49-F238E27FC236}">
              <a16:creationId xmlns:a16="http://schemas.microsoft.com/office/drawing/2014/main" id="{00000000-0008-0000-0100-000080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81" name="Text Box 2">
          <a:extLst>
            <a:ext uri="{FF2B5EF4-FFF2-40B4-BE49-F238E27FC236}">
              <a16:creationId xmlns:a16="http://schemas.microsoft.com/office/drawing/2014/main" id="{00000000-0008-0000-0100-000081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82" name="Text Box 3">
          <a:extLst>
            <a:ext uri="{FF2B5EF4-FFF2-40B4-BE49-F238E27FC236}">
              <a16:creationId xmlns:a16="http://schemas.microsoft.com/office/drawing/2014/main" id="{00000000-0008-0000-0100-000082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83" name="Text Box 4">
          <a:extLst>
            <a:ext uri="{FF2B5EF4-FFF2-40B4-BE49-F238E27FC236}">
              <a16:creationId xmlns:a16="http://schemas.microsoft.com/office/drawing/2014/main" id="{00000000-0008-0000-0100-000083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4775" cy="257175"/>
    <xdr:sp macro="" textlink="">
      <xdr:nvSpPr>
        <xdr:cNvPr id="10884" name="Text Box 5">
          <a:extLst>
            <a:ext uri="{FF2B5EF4-FFF2-40B4-BE49-F238E27FC236}">
              <a16:creationId xmlns:a16="http://schemas.microsoft.com/office/drawing/2014/main" id="{00000000-0008-0000-0100-000084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22860</xdr:colOff>
      <xdr:row>46</xdr:row>
      <xdr:rowOff>60960</xdr:rowOff>
    </xdr:from>
    <xdr:ext cx="104775" cy="257175"/>
    <xdr:sp macro="" textlink="">
      <xdr:nvSpPr>
        <xdr:cNvPr id="10885" name="Text Box 1">
          <a:extLst>
            <a:ext uri="{FF2B5EF4-FFF2-40B4-BE49-F238E27FC236}">
              <a16:creationId xmlns:a16="http://schemas.microsoft.com/office/drawing/2014/main" id="{00000000-0008-0000-0100-0000852A0000}"/>
            </a:ext>
          </a:extLst>
        </xdr:cNvPr>
        <xdr:cNvSpPr txBox="1">
          <a:spLocks noChangeArrowheads="1"/>
        </xdr:cNvSpPr>
      </xdr:nvSpPr>
      <xdr:spPr bwMode="auto">
        <a:xfrm>
          <a:off x="6623685" y="674751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1316831</xdr:colOff>
      <xdr:row>42</xdr:row>
      <xdr:rowOff>169068</xdr:rowOff>
    </xdr:from>
    <xdr:ext cx="104775" cy="257175"/>
    <xdr:sp macro="" textlink="">
      <xdr:nvSpPr>
        <xdr:cNvPr id="10886" name="Text Box 4">
          <a:extLst>
            <a:ext uri="{FF2B5EF4-FFF2-40B4-BE49-F238E27FC236}">
              <a16:creationId xmlns:a16="http://schemas.microsoft.com/office/drawing/2014/main" id="{00000000-0008-0000-0100-0000862A0000}"/>
            </a:ext>
          </a:extLst>
        </xdr:cNvPr>
        <xdr:cNvSpPr txBox="1">
          <a:spLocks noChangeArrowheads="1"/>
        </xdr:cNvSpPr>
      </xdr:nvSpPr>
      <xdr:spPr bwMode="auto">
        <a:xfrm>
          <a:off x="7917656" y="59031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6680" cy="266700"/>
    <xdr:sp macro="" textlink="">
      <xdr:nvSpPr>
        <xdr:cNvPr id="10887" name="Text Box 1">
          <a:extLst>
            <a:ext uri="{FF2B5EF4-FFF2-40B4-BE49-F238E27FC236}">
              <a16:creationId xmlns:a16="http://schemas.microsoft.com/office/drawing/2014/main" id="{00000000-0008-0000-0100-000087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6680" cy="266700"/>
    <xdr:sp macro="" textlink="">
      <xdr:nvSpPr>
        <xdr:cNvPr id="10888" name="Text Box 2">
          <a:extLst>
            <a:ext uri="{FF2B5EF4-FFF2-40B4-BE49-F238E27FC236}">
              <a16:creationId xmlns:a16="http://schemas.microsoft.com/office/drawing/2014/main" id="{00000000-0008-0000-0100-000088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6680" cy="266700"/>
    <xdr:sp macro="" textlink="">
      <xdr:nvSpPr>
        <xdr:cNvPr id="10889" name="Text Box 3">
          <a:extLst>
            <a:ext uri="{FF2B5EF4-FFF2-40B4-BE49-F238E27FC236}">
              <a16:creationId xmlns:a16="http://schemas.microsoft.com/office/drawing/2014/main" id="{00000000-0008-0000-0100-000089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6680" cy="266700"/>
    <xdr:sp macro="" textlink="">
      <xdr:nvSpPr>
        <xdr:cNvPr id="10890" name="Text Box 4">
          <a:extLst>
            <a:ext uri="{FF2B5EF4-FFF2-40B4-BE49-F238E27FC236}">
              <a16:creationId xmlns:a16="http://schemas.microsoft.com/office/drawing/2014/main" id="{00000000-0008-0000-0100-00008A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6680" cy="266700"/>
    <xdr:sp macro="" textlink="">
      <xdr:nvSpPr>
        <xdr:cNvPr id="10891" name="Text Box 5">
          <a:extLst>
            <a:ext uri="{FF2B5EF4-FFF2-40B4-BE49-F238E27FC236}">
              <a16:creationId xmlns:a16="http://schemas.microsoft.com/office/drawing/2014/main" id="{00000000-0008-0000-0100-00008B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6680" cy="266700"/>
    <xdr:sp macro="" textlink="">
      <xdr:nvSpPr>
        <xdr:cNvPr id="10892" name="Text Box 6">
          <a:extLst>
            <a:ext uri="{FF2B5EF4-FFF2-40B4-BE49-F238E27FC236}">
              <a16:creationId xmlns:a16="http://schemas.microsoft.com/office/drawing/2014/main" id="{00000000-0008-0000-0100-00008C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6680" cy="266700"/>
    <xdr:sp macro="" textlink="">
      <xdr:nvSpPr>
        <xdr:cNvPr id="10893" name="Text Box 7">
          <a:extLst>
            <a:ext uri="{FF2B5EF4-FFF2-40B4-BE49-F238E27FC236}">
              <a16:creationId xmlns:a16="http://schemas.microsoft.com/office/drawing/2014/main" id="{00000000-0008-0000-0100-00008D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6680" cy="266700"/>
    <xdr:sp macro="" textlink="">
      <xdr:nvSpPr>
        <xdr:cNvPr id="10894" name="Text Box 8">
          <a:extLst>
            <a:ext uri="{FF2B5EF4-FFF2-40B4-BE49-F238E27FC236}">
              <a16:creationId xmlns:a16="http://schemas.microsoft.com/office/drawing/2014/main" id="{00000000-0008-0000-0100-00008E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6680" cy="266700"/>
    <xdr:sp macro="" textlink="">
      <xdr:nvSpPr>
        <xdr:cNvPr id="10895" name="Text Box 9">
          <a:extLst>
            <a:ext uri="{FF2B5EF4-FFF2-40B4-BE49-F238E27FC236}">
              <a16:creationId xmlns:a16="http://schemas.microsoft.com/office/drawing/2014/main" id="{00000000-0008-0000-0100-00008F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6680" cy="266700"/>
    <xdr:sp macro="" textlink="">
      <xdr:nvSpPr>
        <xdr:cNvPr id="10896" name="Text Box 10">
          <a:extLst>
            <a:ext uri="{FF2B5EF4-FFF2-40B4-BE49-F238E27FC236}">
              <a16:creationId xmlns:a16="http://schemas.microsoft.com/office/drawing/2014/main" id="{00000000-0008-0000-0100-000090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6680" cy="266700"/>
    <xdr:sp macro="" textlink="">
      <xdr:nvSpPr>
        <xdr:cNvPr id="10897" name="Text Box 11">
          <a:extLst>
            <a:ext uri="{FF2B5EF4-FFF2-40B4-BE49-F238E27FC236}">
              <a16:creationId xmlns:a16="http://schemas.microsoft.com/office/drawing/2014/main" id="{00000000-0008-0000-0100-000091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106680" cy="266700"/>
    <xdr:sp macro="" textlink="">
      <xdr:nvSpPr>
        <xdr:cNvPr id="10898" name="Text Box 12">
          <a:extLst>
            <a:ext uri="{FF2B5EF4-FFF2-40B4-BE49-F238E27FC236}">
              <a16:creationId xmlns:a16="http://schemas.microsoft.com/office/drawing/2014/main" id="{00000000-0008-0000-0100-0000922A0000}"/>
            </a:ext>
          </a:extLst>
        </xdr:cNvPr>
        <xdr:cNvSpPr txBox="1">
          <a:spLocks noChangeArrowheads="1"/>
        </xdr:cNvSpPr>
      </xdr:nvSpPr>
      <xdr:spPr bwMode="auto">
        <a:xfrm>
          <a:off x="6600825" y="668655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383382</xdr:colOff>
      <xdr:row>42</xdr:row>
      <xdr:rowOff>123825</xdr:rowOff>
    </xdr:from>
    <xdr:ext cx="104775" cy="257175"/>
    <xdr:sp macro="" textlink="">
      <xdr:nvSpPr>
        <xdr:cNvPr id="10899" name="Text Box 16">
          <a:extLst>
            <a:ext uri="{FF2B5EF4-FFF2-40B4-BE49-F238E27FC236}">
              <a16:creationId xmlns:a16="http://schemas.microsoft.com/office/drawing/2014/main" id="{00000000-0008-0000-0100-0000932A0000}"/>
            </a:ext>
          </a:extLst>
        </xdr:cNvPr>
        <xdr:cNvSpPr txBox="1">
          <a:spLocks noChangeArrowheads="1"/>
        </xdr:cNvSpPr>
      </xdr:nvSpPr>
      <xdr:spPr bwMode="auto">
        <a:xfrm>
          <a:off x="9355932" y="5857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40</xdr:row>
      <xdr:rowOff>0</xdr:rowOff>
    </xdr:from>
    <xdr:ext cx="104775" cy="257175"/>
    <xdr:sp macro="" textlink="">
      <xdr:nvSpPr>
        <xdr:cNvPr id="10900" name="Text Box 16">
          <a:extLst>
            <a:ext uri="{FF2B5EF4-FFF2-40B4-BE49-F238E27FC236}">
              <a16:creationId xmlns:a16="http://schemas.microsoft.com/office/drawing/2014/main" id="{00000000-0008-0000-0100-0000942A0000}"/>
            </a:ext>
          </a:extLst>
        </xdr:cNvPr>
        <xdr:cNvSpPr txBox="1">
          <a:spLocks noChangeArrowheads="1"/>
        </xdr:cNvSpPr>
      </xdr:nvSpPr>
      <xdr:spPr bwMode="auto">
        <a:xfrm>
          <a:off x="9105901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1074420</xdr:colOff>
      <xdr:row>46</xdr:row>
      <xdr:rowOff>76200</xdr:rowOff>
    </xdr:from>
    <xdr:ext cx="104775" cy="257175"/>
    <xdr:sp macro="" textlink="">
      <xdr:nvSpPr>
        <xdr:cNvPr id="10901" name="Text Box 5">
          <a:extLst>
            <a:ext uri="{FF2B5EF4-FFF2-40B4-BE49-F238E27FC236}">
              <a16:creationId xmlns:a16="http://schemas.microsoft.com/office/drawing/2014/main" id="{00000000-0008-0000-0100-0000952A0000}"/>
            </a:ext>
          </a:extLst>
        </xdr:cNvPr>
        <xdr:cNvSpPr txBox="1">
          <a:spLocks noChangeArrowheads="1"/>
        </xdr:cNvSpPr>
      </xdr:nvSpPr>
      <xdr:spPr bwMode="auto">
        <a:xfrm>
          <a:off x="10046970" y="676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257175</xdr:colOff>
      <xdr:row>42</xdr:row>
      <xdr:rowOff>171450</xdr:rowOff>
    </xdr:from>
    <xdr:ext cx="104775" cy="257175"/>
    <xdr:sp macro="" textlink="">
      <xdr:nvSpPr>
        <xdr:cNvPr id="10902" name="Text Box 16">
          <a:extLst>
            <a:ext uri="{FF2B5EF4-FFF2-40B4-BE49-F238E27FC236}">
              <a16:creationId xmlns:a16="http://schemas.microsoft.com/office/drawing/2014/main" id="{00000000-0008-0000-0100-0000962A0000}"/>
            </a:ext>
          </a:extLst>
        </xdr:cNvPr>
        <xdr:cNvSpPr txBox="1">
          <a:spLocks noChangeArrowheads="1"/>
        </xdr:cNvSpPr>
      </xdr:nvSpPr>
      <xdr:spPr bwMode="auto">
        <a:xfrm>
          <a:off x="9229725" y="590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802481</xdr:colOff>
      <xdr:row>42</xdr:row>
      <xdr:rowOff>16668</xdr:rowOff>
    </xdr:from>
    <xdr:ext cx="104775" cy="257175"/>
    <xdr:sp macro="" textlink="">
      <xdr:nvSpPr>
        <xdr:cNvPr id="10903" name="Text Box 4">
          <a:extLst>
            <a:ext uri="{FF2B5EF4-FFF2-40B4-BE49-F238E27FC236}">
              <a16:creationId xmlns:a16="http://schemas.microsoft.com/office/drawing/2014/main" id="{00000000-0008-0000-0100-0000972A0000}"/>
            </a:ext>
          </a:extLst>
        </xdr:cNvPr>
        <xdr:cNvSpPr txBox="1">
          <a:spLocks noChangeArrowheads="1"/>
        </xdr:cNvSpPr>
      </xdr:nvSpPr>
      <xdr:spPr bwMode="auto">
        <a:xfrm>
          <a:off x="9775031" y="57507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39</xdr:row>
      <xdr:rowOff>64294</xdr:rowOff>
    </xdr:from>
    <xdr:ext cx="104775" cy="257175"/>
    <xdr:sp macro="" textlink="">
      <xdr:nvSpPr>
        <xdr:cNvPr id="10904" name="Text Box 16">
          <a:extLst>
            <a:ext uri="{FF2B5EF4-FFF2-40B4-BE49-F238E27FC236}">
              <a16:creationId xmlns:a16="http://schemas.microsoft.com/office/drawing/2014/main" id="{00000000-0008-0000-0100-0000982A0000}"/>
            </a:ext>
          </a:extLst>
        </xdr:cNvPr>
        <xdr:cNvSpPr txBox="1">
          <a:spLocks noChangeArrowheads="1"/>
        </xdr:cNvSpPr>
      </xdr:nvSpPr>
      <xdr:spPr bwMode="auto">
        <a:xfrm>
          <a:off x="9260681" y="522684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23</xdr:row>
      <xdr:rowOff>16669</xdr:rowOff>
    </xdr:from>
    <xdr:ext cx="104775" cy="257175"/>
    <xdr:sp macro="" textlink="">
      <xdr:nvSpPr>
        <xdr:cNvPr id="10905" name="Text Box 16">
          <a:extLst>
            <a:ext uri="{FF2B5EF4-FFF2-40B4-BE49-F238E27FC236}">
              <a16:creationId xmlns:a16="http://schemas.microsoft.com/office/drawing/2014/main" id="{00000000-0008-0000-0100-0000992A0000}"/>
            </a:ext>
          </a:extLst>
        </xdr:cNvPr>
        <xdr:cNvSpPr txBox="1">
          <a:spLocks noChangeArrowheads="1"/>
        </xdr:cNvSpPr>
      </xdr:nvSpPr>
      <xdr:spPr bwMode="auto">
        <a:xfrm>
          <a:off x="9105901" y="63222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44</xdr:row>
      <xdr:rowOff>16669</xdr:rowOff>
    </xdr:from>
    <xdr:ext cx="104775" cy="257175"/>
    <xdr:sp macro="" textlink="">
      <xdr:nvSpPr>
        <xdr:cNvPr id="10906" name="Text Box 16">
          <a:extLst>
            <a:ext uri="{FF2B5EF4-FFF2-40B4-BE49-F238E27FC236}">
              <a16:creationId xmlns:a16="http://schemas.microsoft.com/office/drawing/2014/main" id="{00000000-0008-0000-0100-00009A2A0000}"/>
            </a:ext>
          </a:extLst>
        </xdr:cNvPr>
        <xdr:cNvSpPr txBox="1">
          <a:spLocks noChangeArrowheads="1"/>
        </xdr:cNvSpPr>
      </xdr:nvSpPr>
      <xdr:spPr bwMode="auto">
        <a:xfrm>
          <a:off x="9105901" y="61317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41</xdr:row>
      <xdr:rowOff>64294</xdr:rowOff>
    </xdr:from>
    <xdr:ext cx="104775" cy="257175"/>
    <xdr:sp macro="" textlink="">
      <xdr:nvSpPr>
        <xdr:cNvPr id="10907" name="Text Box 16">
          <a:extLst>
            <a:ext uri="{FF2B5EF4-FFF2-40B4-BE49-F238E27FC236}">
              <a16:creationId xmlns:a16="http://schemas.microsoft.com/office/drawing/2014/main" id="{00000000-0008-0000-0100-00009B2A0000}"/>
            </a:ext>
          </a:extLst>
        </xdr:cNvPr>
        <xdr:cNvSpPr txBox="1">
          <a:spLocks noChangeArrowheads="1"/>
        </xdr:cNvSpPr>
      </xdr:nvSpPr>
      <xdr:spPr bwMode="auto">
        <a:xfrm>
          <a:off x="9260681" y="560784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221797</xdr:colOff>
      <xdr:row>46</xdr:row>
      <xdr:rowOff>110218</xdr:rowOff>
    </xdr:from>
    <xdr:ext cx="104775" cy="257175"/>
    <xdr:sp macro="" textlink="">
      <xdr:nvSpPr>
        <xdr:cNvPr id="10908" name="Text Box 16">
          <a:extLst>
            <a:ext uri="{FF2B5EF4-FFF2-40B4-BE49-F238E27FC236}">
              <a16:creationId xmlns:a16="http://schemas.microsoft.com/office/drawing/2014/main" id="{00000000-0008-0000-0100-00009C2A0000}"/>
            </a:ext>
          </a:extLst>
        </xdr:cNvPr>
        <xdr:cNvSpPr txBox="1">
          <a:spLocks noChangeArrowheads="1"/>
        </xdr:cNvSpPr>
      </xdr:nvSpPr>
      <xdr:spPr bwMode="auto">
        <a:xfrm>
          <a:off x="9194347" y="67967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3</xdr:col>
      <xdr:colOff>133351</xdr:colOff>
      <xdr:row>46</xdr:row>
      <xdr:rowOff>16669</xdr:rowOff>
    </xdr:from>
    <xdr:ext cx="104775" cy="257175"/>
    <xdr:sp macro="" textlink="">
      <xdr:nvSpPr>
        <xdr:cNvPr id="10909" name="Text Box 16">
          <a:extLst>
            <a:ext uri="{FF2B5EF4-FFF2-40B4-BE49-F238E27FC236}">
              <a16:creationId xmlns:a16="http://schemas.microsoft.com/office/drawing/2014/main" id="{00000000-0008-0000-0100-00009D2A0000}"/>
            </a:ext>
          </a:extLst>
        </xdr:cNvPr>
        <xdr:cNvSpPr txBox="1">
          <a:spLocks noChangeArrowheads="1"/>
        </xdr:cNvSpPr>
      </xdr:nvSpPr>
      <xdr:spPr bwMode="auto">
        <a:xfrm>
          <a:off x="9105901" y="67032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383382</xdr:colOff>
      <xdr:row>43</xdr:row>
      <xdr:rowOff>123825</xdr:rowOff>
    </xdr:from>
    <xdr:ext cx="104775" cy="257175"/>
    <xdr:sp macro="" textlink="">
      <xdr:nvSpPr>
        <xdr:cNvPr id="10910" name="Text Box 16">
          <a:extLst>
            <a:ext uri="{FF2B5EF4-FFF2-40B4-BE49-F238E27FC236}">
              <a16:creationId xmlns:a16="http://schemas.microsoft.com/office/drawing/2014/main" id="{00000000-0008-0000-0100-00009E2A0000}"/>
            </a:ext>
          </a:extLst>
        </xdr:cNvPr>
        <xdr:cNvSpPr txBox="1">
          <a:spLocks noChangeArrowheads="1"/>
        </xdr:cNvSpPr>
      </xdr:nvSpPr>
      <xdr:spPr bwMode="auto">
        <a:xfrm>
          <a:off x="9355932" y="6048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257175</xdr:colOff>
      <xdr:row>43</xdr:row>
      <xdr:rowOff>171450</xdr:rowOff>
    </xdr:from>
    <xdr:ext cx="104775" cy="257175"/>
    <xdr:sp macro="" textlink="">
      <xdr:nvSpPr>
        <xdr:cNvPr id="10911" name="Text Box 16">
          <a:extLst>
            <a:ext uri="{FF2B5EF4-FFF2-40B4-BE49-F238E27FC236}">
              <a16:creationId xmlns:a16="http://schemas.microsoft.com/office/drawing/2014/main" id="{00000000-0008-0000-0100-00009F2A0000}"/>
            </a:ext>
          </a:extLst>
        </xdr:cNvPr>
        <xdr:cNvSpPr txBox="1">
          <a:spLocks noChangeArrowheads="1"/>
        </xdr:cNvSpPr>
      </xdr:nvSpPr>
      <xdr:spPr bwMode="auto">
        <a:xfrm>
          <a:off x="9229725" y="609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27</xdr:row>
      <xdr:rowOff>16669</xdr:rowOff>
    </xdr:from>
    <xdr:ext cx="104775" cy="257175"/>
    <xdr:sp macro="" textlink="">
      <xdr:nvSpPr>
        <xdr:cNvPr id="10912" name="Text Box 16">
          <a:extLst>
            <a:ext uri="{FF2B5EF4-FFF2-40B4-BE49-F238E27FC236}">
              <a16:creationId xmlns:a16="http://schemas.microsoft.com/office/drawing/2014/main" id="{00000000-0008-0000-0100-0000A02A0000}"/>
            </a:ext>
          </a:extLst>
        </xdr:cNvPr>
        <xdr:cNvSpPr txBox="1">
          <a:spLocks noChangeArrowheads="1"/>
        </xdr:cNvSpPr>
      </xdr:nvSpPr>
      <xdr:spPr bwMode="auto">
        <a:xfrm>
          <a:off x="9105901" y="65127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533400</xdr:colOff>
      <xdr:row>17</xdr:row>
      <xdr:rowOff>66675</xdr:rowOff>
    </xdr:from>
    <xdr:ext cx="104775" cy="257175"/>
    <xdr:sp macro="" textlink="">
      <xdr:nvSpPr>
        <xdr:cNvPr id="9679" name="Text Box 16">
          <a:extLst>
            <a:ext uri="{FF2B5EF4-FFF2-40B4-BE49-F238E27FC236}">
              <a16:creationId xmlns:a16="http://schemas.microsoft.com/office/drawing/2014/main" id="{00000000-0008-0000-0100-0000CF250000}"/>
            </a:ext>
          </a:extLst>
        </xdr:cNvPr>
        <xdr:cNvSpPr txBox="1">
          <a:spLocks noChangeArrowheads="1"/>
        </xdr:cNvSpPr>
      </xdr:nvSpPr>
      <xdr:spPr bwMode="auto">
        <a:xfrm>
          <a:off x="7486650" y="292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533400</xdr:colOff>
      <xdr:row>18</xdr:row>
      <xdr:rowOff>66675</xdr:rowOff>
    </xdr:from>
    <xdr:ext cx="104775" cy="257175"/>
    <xdr:sp macro="" textlink="">
      <xdr:nvSpPr>
        <xdr:cNvPr id="9680" name="Text Box 16">
          <a:extLst>
            <a:ext uri="{FF2B5EF4-FFF2-40B4-BE49-F238E27FC236}">
              <a16:creationId xmlns:a16="http://schemas.microsoft.com/office/drawing/2014/main" id="{00000000-0008-0000-0100-0000D0250000}"/>
            </a:ext>
          </a:extLst>
        </xdr:cNvPr>
        <xdr:cNvSpPr txBox="1">
          <a:spLocks noChangeArrowheads="1"/>
        </xdr:cNvSpPr>
      </xdr:nvSpPr>
      <xdr:spPr bwMode="auto">
        <a:xfrm>
          <a:off x="7486650" y="292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533400</xdr:colOff>
      <xdr:row>19</xdr:row>
      <xdr:rowOff>66675</xdr:rowOff>
    </xdr:from>
    <xdr:ext cx="104775" cy="257175"/>
    <xdr:sp macro="" textlink="">
      <xdr:nvSpPr>
        <xdr:cNvPr id="9681" name="Text Box 16">
          <a:extLst>
            <a:ext uri="{FF2B5EF4-FFF2-40B4-BE49-F238E27FC236}">
              <a16:creationId xmlns:a16="http://schemas.microsoft.com/office/drawing/2014/main" id="{00000000-0008-0000-0100-0000D1250000}"/>
            </a:ext>
          </a:extLst>
        </xdr:cNvPr>
        <xdr:cNvSpPr txBox="1">
          <a:spLocks noChangeArrowheads="1"/>
        </xdr:cNvSpPr>
      </xdr:nvSpPr>
      <xdr:spPr bwMode="auto">
        <a:xfrm>
          <a:off x="7486650" y="292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533400</xdr:colOff>
      <xdr:row>20</xdr:row>
      <xdr:rowOff>66675</xdr:rowOff>
    </xdr:from>
    <xdr:ext cx="104775" cy="257175"/>
    <xdr:sp macro="" textlink="">
      <xdr:nvSpPr>
        <xdr:cNvPr id="9682" name="Text Box 16">
          <a:extLst>
            <a:ext uri="{FF2B5EF4-FFF2-40B4-BE49-F238E27FC236}">
              <a16:creationId xmlns:a16="http://schemas.microsoft.com/office/drawing/2014/main" id="{00000000-0008-0000-0100-0000D2250000}"/>
            </a:ext>
          </a:extLst>
        </xdr:cNvPr>
        <xdr:cNvSpPr txBox="1">
          <a:spLocks noChangeArrowheads="1"/>
        </xdr:cNvSpPr>
      </xdr:nvSpPr>
      <xdr:spPr bwMode="auto">
        <a:xfrm>
          <a:off x="7486650" y="292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533400</xdr:colOff>
      <xdr:row>21</xdr:row>
      <xdr:rowOff>66675</xdr:rowOff>
    </xdr:from>
    <xdr:ext cx="104775" cy="257175"/>
    <xdr:sp macro="" textlink="">
      <xdr:nvSpPr>
        <xdr:cNvPr id="9683" name="Text Box 16">
          <a:extLst>
            <a:ext uri="{FF2B5EF4-FFF2-40B4-BE49-F238E27FC236}">
              <a16:creationId xmlns:a16="http://schemas.microsoft.com/office/drawing/2014/main" id="{00000000-0008-0000-0100-0000D3250000}"/>
            </a:ext>
          </a:extLst>
        </xdr:cNvPr>
        <xdr:cNvSpPr txBox="1">
          <a:spLocks noChangeArrowheads="1"/>
        </xdr:cNvSpPr>
      </xdr:nvSpPr>
      <xdr:spPr bwMode="auto">
        <a:xfrm>
          <a:off x="7486650" y="292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533400</xdr:colOff>
      <xdr:row>22</xdr:row>
      <xdr:rowOff>66675</xdr:rowOff>
    </xdr:from>
    <xdr:ext cx="104775" cy="257175"/>
    <xdr:sp macro="" textlink="">
      <xdr:nvSpPr>
        <xdr:cNvPr id="9684" name="Text Box 16">
          <a:extLst>
            <a:ext uri="{FF2B5EF4-FFF2-40B4-BE49-F238E27FC236}">
              <a16:creationId xmlns:a16="http://schemas.microsoft.com/office/drawing/2014/main" id="{00000000-0008-0000-0100-0000D4250000}"/>
            </a:ext>
          </a:extLst>
        </xdr:cNvPr>
        <xdr:cNvSpPr txBox="1">
          <a:spLocks noChangeArrowheads="1"/>
        </xdr:cNvSpPr>
      </xdr:nvSpPr>
      <xdr:spPr bwMode="auto">
        <a:xfrm>
          <a:off x="7486650" y="292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533400</xdr:colOff>
      <xdr:row>17</xdr:row>
      <xdr:rowOff>66675</xdr:rowOff>
    </xdr:from>
    <xdr:ext cx="104775" cy="257175"/>
    <xdr:sp macro="" textlink="">
      <xdr:nvSpPr>
        <xdr:cNvPr id="9685" name="Text Box 16">
          <a:extLst>
            <a:ext uri="{FF2B5EF4-FFF2-40B4-BE49-F238E27FC236}">
              <a16:creationId xmlns:a16="http://schemas.microsoft.com/office/drawing/2014/main" id="{00000000-0008-0000-0100-0000D5250000}"/>
            </a:ext>
          </a:extLst>
        </xdr:cNvPr>
        <xdr:cNvSpPr txBox="1">
          <a:spLocks noChangeArrowheads="1"/>
        </xdr:cNvSpPr>
      </xdr:nvSpPr>
      <xdr:spPr bwMode="auto">
        <a:xfrm>
          <a:off x="5248275" y="292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533400</xdr:colOff>
      <xdr:row>18</xdr:row>
      <xdr:rowOff>66675</xdr:rowOff>
    </xdr:from>
    <xdr:ext cx="104775" cy="257175"/>
    <xdr:sp macro="" textlink="">
      <xdr:nvSpPr>
        <xdr:cNvPr id="9686" name="Text Box 16">
          <a:extLst>
            <a:ext uri="{FF2B5EF4-FFF2-40B4-BE49-F238E27FC236}">
              <a16:creationId xmlns:a16="http://schemas.microsoft.com/office/drawing/2014/main" id="{00000000-0008-0000-0100-0000D6250000}"/>
            </a:ext>
          </a:extLst>
        </xdr:cNvPr>
        <xdr:cNvSpPr txBox="1">
          <a:spLocks noChangeArrowheads="1"/>
        </xdr:cNvSpPr>
      </xdr:nvSpPr>
      <xdr:spPr bwMode="auto">
        <a:xfrm>
          <a:off x="5248275" y="292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533400</xdr:colOff>
      <xdr:row>19</xdr:row>
      <xdr:rowOff>66675</xdr:rowOff>
    </xdr:from>
    <xdr:ext cx="104775" cy="257175"/>
    <xdr:sp macro="" textlink="">
      <xdr:nvSpPr>
        <xdr:cNvPr id="9687" name="Text Box 16">
          <a:extLst>
            <a:ext uri="{FF2B5EF4-FFF2-40B4-BE49-F238E27FC236}">
              <a16:creationId xmlns:a16="http://schemas.microsoft.com/office/drawing/2014/main" id="{00000000-0008-0000-0100-0000D7250000}"/>
            </a:ext>
          </a:extLst>
        </xdr:cNvPr>
        <xdr:cNvSpPr txBox="1">
          <a:spLocks noChangeArrowheads="1"/>
        </xdr:cNvSpPr>
      </xdr:nvSpPr>
      <xdr:spPr bwMode="auto">
        <a:xfrm>
          <a:off x="5248275" y="292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533400</xdr:colOff>
      <xdr:row>20</xdr:row>
      <xdr:rowOff>66675</xdr:rowOff>
    </xdr:from>
    <xdr:ext cx="104775" cy="257175"/>
    <xdr:sp macro="" textlink="">
      <xdr:nvSpPr>
        <xdr:cNvPr id="9688" name="Text Box 16">
          <a:extLst>
            <a:ext uri="{FF2B5EF4-FFF2-40B4-BE49-F238E27FC236}">
              <a16:creationId xmlns:a16="http://schemas.microsoft.com/office/drawing/2014/main" id="{00000000-0008-0000-0100-0000D8250000}"/>
            </a:ext>
          </a:extLst>
        </xdr:cNvPr>
        <xdr:cNvSpPr txBox="1">
          <a:spLocks noChangeArrowheads="1"/>
        </xdr:cNvSpPr>
      </xdr:nvSpPr>
      <xdr:spPr bwMode="auto">
        <a:xfrm>
          <a:off x="5248275" y="292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533400</xdr:colOff>
      <xdr:row>21</xdr:row>
      <xdr:rowOff>66675</xdr:rowOff>
    </xdr:from>
    <xdr:ext cx="104775" cy="257175"/>
    <xdr:sp macro="" textlink="">
      <xdr:nvSpPr>
        <xdr:cNvPr id="9689" name="Text Box 16">
          <a:extLst>
            <a:ext uri="{FF2B5EF4-FFF2-40B4-BE49-F238E27FC236}">
              <a16:creationId xmlns:a16="http://schemas.microsoft.com/office/drawing/2014/main" id="{00000000-0008-0000-0100-0000D9250000}"/>
            </a:ext>
          </a:extLst>
        </xdr:cNvPr>
        <xdr:cNvSpPr txBox="1">
          <a:spLocks noChangeArrowheads="1"/>
        </xdr:cNvSpPr>
      </xdr:nvSpPr>
      <xdr:spPr bwMode="auto">
        <a:xfrm>
          <a:off x="5248275" y="292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533400</xdr:colOff>
      <xdr:row>22</xdr:row>
      <xdr:rowOff>66675</xdr:rowOff>
    </xdr:from>
    <xdr:ext cx="104775" cy="257175"/>
    <xdr:sp macro="" textlink="">
      <xdr:nvSpPr>
        <xdr:cNvPr id="9690" name="Text Box 16">
          <a:extLst>
            <a:ext uri="{FF2B5EF4-FFF2-40B4-BE49-F238E27FC236}">
              <a16:creationId xmlns:a16="http://schemas.microsoft.com/office/drawing/2014/main" id="{00000000-0008-0000-0100-0000DA250000}"/>
            </a:ext>
          </a:extLst>
        </xdr:cNvPr>
        <xdr:cNvSpPr txBox="1">
          <a:spLocks noChangeArrowheads="1"/>
        </xdr:cNvSpPr>
      </xdr:nvSpPr>
      <xdr:spPr bwMode="auto">
        <a:xfrm>
          <a:off x="5248275" y="292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130176</xdr:colOff>
      <xdr:row>22</xdr:row>
      <xdr:rowOff>120015</xdr:rowOff>
    </xdr:from>
    <xdr:ext cx="104775" cy="257175"/>
    <xdr:sp macro="" textlink="">
      <xdr:nvSpPr>
        <xdr:cNvPr id="9691" name="Text Box 16">
          <a:extLst>
            <a:ext uri="{FF2B5EF4-FFF2-40B4-BE49-F238E27FC236}">
              <a16:creationId xmlns:a16="http://schemas.microsoft.com/office/drawing/2014/main" id="{00000000-0008-0000-0100-0000DB250000}"/>
            </a:ext>
          </a:extLst>
        </xdr:cNvPr>
        <xdr:cNvSpPr txBox="1">
          <a:spLocks noChangeArrowheads="1"/>
        </xdr:cNvSpPr>
      </xdr:nvSpPr>
      <xdr:spPr bwMode="auto">
        <a:xfrm>
          <a:off x="7083426" y="3930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577283</xdr:colOff>
      <xdr:row>22</xdr:row>
      <xdr:rowOff>129419</xdr:rowOff>
    </xdr:from>
    <xdr:ext cx="104775" cy="257175"/>
    <xdr:sp macro="" textlink="">
      <xdr:nvSpPr>
        <xdr:cNvPr id="9692" name="Text Box 7">
          <a:extLst>
            <a:ext uri="{FF2B5EF4-FFF2-40B4-BE49-F238E27FC236}">
              <a16:creationId xmlns:a16="http://schemas.microsoft.com/office/drawing/2014/main" id="{00000000-0008-0000-0100-0000DC250000}"/>
            </a:ext>
          </a:extLst>
        </xdr:cNvPr>
        <xdr:cNvSpPr txBox="1">
          <a:spLocks noChangeArrowheads="1"/>
        </xdr:cNvSpPr>
      </xdr:nvSpPr>
      <xdr:spPr bwMode="auto">
        <a:xfrm>
          <a:off x="7530533" y="39394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34737</xdr:colOff>
      <xdr:row>22</xdr:row>
      <xdr:rowOff>147108</xdr:rowOff>
    </xdr:from>
    <xdr:ext cx="104775" cy="257175"/>
    <xdr:sp macro="" textlink="">
      <xdr:nvSpPr>
        <xdr:cNvPr id="9693" name="Text Box 16">
          <a:extLst>
            <a:ext uri="{FF2B5EF4-FFF2-40B4-BE49-F238E27FC236}">
              <a16:creationId xmlns:a16="http://schemas.microsoft.com/office/drawing/2014/main" id="{00000000-0008-0000-0100-0000DD250000}"/>
            </a:ext>
          </a:extLst>
        </xdr:cNvPr>
        <xdr:cNvSpPr txBox="1">
          <a:spLocks noChangeArrowheads="1"/>
        </xdr:cNvSpPr>
      </xdr:nvSpPr>
      <xdr:spPr bwMode="auto">
        <a:xfrm>
          <a:off x="6987987" y="3957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533400</xdr:colOff>
      <xdr:row>22</xdr:row>
      <xdr:rowOff>66675</xdr:rowOff>
    </xdr:from>
    <xdr:ext cx="104775" cy="257175"/>
    <xdr:sp macro="" textlink="">
      <xdr:nvSpPr>
        <xdr:cNvPr id="9694" name="Text Box 16">
          <a:extLst>
            <a:ext uri="{FF2B5EF4-FFF2-40B4-BE49-F238E27FC236}">
              <a16:creationId xmlns:a16="http://schemas.microsoft.com/office/drawing/2014/main" id="{00000000-0008-0000-0100-0000DE250000}"/>
            </a:ext>
          </a:extLst>
        </xdr:cNvPr>
        <xdr:cNvSpPr txBox="1">
          <a:spLocks noChangeArrowheads="1"/>
        </xdr:cNvSpPr>
      </xdr:nvSpPr>
      <xdr:spPr bwMode="auto">
        <a:xfrm>
          <a:off x="7486650" y="3876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533400</xdr:colOff>
      <xdr:row>23</xdr:row>
      <xdr:rowOff>66675</xdr:rowOff>
    </xdr:from>
    <xdr:ext cx="104775" cy="257175"/>
    <xdr:sp macro="" textlink="">
      <xdr:nvSpPr>
        <xdr:cNvPr id="9695" name="Text Box 16">
          <a:extLst>
            <a:ext uri="{FF2B5EF4-FFF2-40B4-BE49-F238E27FC236}">
              <a16:creationId xmlns:a16="http://schemas.microsoft.com/office/drawing/2014/main" id="{00000000-0008-0000-0100-0000DF250000}"/>
            </a:ext>
          </a:extLst>
        </xdr:cNvPr>
        <xdr:cNvSpPr txBox="1">
          <a:spLocks noChangeArrowheads="1"/>
        </xdr:cNvSpPr>
      </xdr:nvSpPr>
      <xdr:spPr bwMode="auto">
        <a:xfrm>
          <a:off x="7486650" y="4067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130176</xdr:colOff>
      <xdr:row>23</xdr:row>
      <xdr:rowOff>120015</xdr:rowOff>
    </xdr:from>
    <xdr:ext cx="104775" cy="257175"/>
    <xdr:sp macro="" textlink="">
      <xdr:nvSpPr>
        <xdr:cNvPr id="9696" name="Text Box 16">
          <a:extLst>
            <a:ext uri="{FF2B5EF4-FFF2-40B4-BE49-F238E27FC236}">
              <a16:creationId xmlns:a16="http://schemas.microsoft.com/office/drawing/2014/main" id="{00000000-0008-0000-0100-0000E0250000}"/>
            </a:ext>
          </a:extLst>
        </xdr:cNvPr>
        <xdr:cNvSpPr txBox="1">
          <a:spLocks noChangeArrowheads="1"/>
        </xdr:cNvSpPr>
      </xdr:nvSpPr>
      <xdr:spPr bwMode="auto">
        <a:xfrm>
          <a:off x="7083426" y="3930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577283</xdr:colOff>
      <xdr:row>23</xdr:row>
      <xdr:rowOff>129419</xdr:rowOff>
    </xdr:from>
    <xdr:ext cx="104775" cy="257175"/>
    <xdr:sp macro="" textlink="">
      <xdr:nvSpPr>
        <xdr:cNvPr id="9697" name="Text Box 7">
          <a:extLst>
            <a:ext uri="{FF2B5EF4-FFF2-40B4-BE49-F238E27FC236}">
              <a16:creationId xmlns:a16="http://schemas.microsoft.com/office/drawing/2014/main" id="{00000000-0008-0000-0100-0000E1250000}"/>
            </a:ext>
          </a:extLst>
        </xdr:cNvPr>
        <xdr:cNvSpPr txBox="1">
          <a:spLocks noChangeArrowheads="1"/>
        </xdr:cNvSpPr>
      </xdr:nvSpPr>
      <xdr:spPr bwMode="auto">
        <a:xfrm>
          <a:off x="7530533" y="39394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34737</xdr:colOff>
      <xdr:row>23</xdr:row>
      <xdr:rowOff>147108</xdr:rowOff>
    </xdr:from>
    <xdr:ext cx="104775" cy="257175"/>
    <xdr:sp macro="" textlink="">
      <xdr:nvSpPr>
        <xdr:cNvPr id="9698" name="Text Box 16">
          <a:extLst>
            <a:ext uri="{FF2B5EF4-FFF2-40B4-BE49-F238E27FC236}">
              <a16:creationId xmlns:a16="http://schemas.microsoft.com/office/drawing/2014/main" id="{00000000-0008-0000-0100-0000E2250000}"/>
            </a:ext>
          </a:extLst>
        </xdr:cNvPr>
        <xdr:cNvSpPr txBox="1">
          <a:spLocks noChangeArrowheads="1"/>
        </xdr:cNvSpPr>
      </xdr:nvSpPr>
      <xdr:spPr bwMode="auto">
        <a:xfrm>
          <a:off x="6987987" y="3957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533400</xdr:colOff>
      <xdr:row>23</xdr:row>
      <xdr:rowOff>66675</xdr:rowOff>
    </xdr:from>
    <xdr:ext cx="104775" cy="257175"/>
    <xdr:sp macro="" textlink="">
      <xdr:nvSpPr>
        <xdr:cNvPr id="9699" name="Text Box 16">
          <a:extLst>
            <a:ext uri="{FF2B5EF4-FFF2-40B4-BE49-F238E27FC236}">
              <a16:creationId xmlns:a16="http://schemas.microsoft.com/office/drawing/2014/main" id="{00000000-0008-0000-0100-0000E3250000}"/>
            </a:ext>
          </a:extLst>
        </xdr:cNvPr>
        <xdr:cNvSpPr txBox="1">
          <a:spLocks noChangeArrowheads="1"/>
        </xdr:cNvSpPr>
      </xdr:nvSpPr>
      <xdr:spPr bwMode="auto">
        <a:xfrm>
          <a:off x="7486650" y="3876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533400</xdr:colOff>
      <xdr:row>27</xdr:row>
      <xdr:rowOff>66675</xdr:rowOff>
    </xdr:from>
    <xdr:ext cx="104775" cy="257175"/>
    <xdr:sp macro="" textlink="">
      <xdr:nvSpPr>
        <xdr:cNvPr id="9700" name="Text Box 16">
          <a:extLst>
            <a:ext uri="{FF2B5EF4-FFF2-40B4-BE49-F238E27FC236}">
              <a16:creationId xmlns:a16="http://schemas.microsoft.com/office/drawing/2014/main" id="{00000000-0008-0000-0100-0000E4250000}"/>
            </a:ext>
          </a:extLst>
        </xdr:cNvPr>
        <xdr:cNvSpPr txBox="1">
          <a:spLocks noChangeArrowheads="1"/>
        </xdr:cNvSpPr>
      </xdr:nvSpPr>
      <xdr:spPr bwMode="auto">
        <a:xfrm>
          <a:off x="7486650" y="4067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130176</xdr:colOff>
      <xdr:row>27</xdr:row>
      <xdr:rowOff>120015</xdr:rowOff>
    </xdr:from>
    <xdr:ext cx="104775" cy="257175"/>
    <xdr:sp macro="" textlink="">
      <xdr:nvSpPr>
        <xdr:cNvPr id="9701" name="Text Box 16">
          <a:extLst>
            <a:ext uri="{FF2B5EF4-FFF2-40B4-BE49-F238E27FC236}">
              <a16:creationId xmlns:a16="http://schemas.microsoft.com/office/drawing/2014/main" id="{00000000-0008-0000-0100-0000E5250000}"/>
            </a:ext>
          </a:extLst>
        </xdr:cNvPr>
        <xdr:cNvSpPr txBox="1">
          <a:spLocks noChangeArrowheads="1"/>
        </xdr:cNvSpPr>
      </xdr:nvSpPr>
      <xdr:spPr bwMode="auto">
        <a:xfrm>
          <a:off x="7083426" y="41205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533400</xdr:colOff>
      <xdr:row>27</xdr:row>
      <xdr:rowOff>66675</xdr:rowOff>
    </xdr:from>
    <xdr:ext cx="104775" cy="257175"/>
    <xdr:sp macro="" textlink="">
      <xdr:nvSpPr>
        <xdr:cNvPr id="9702" name="Text Box 16">
          <a:extLst>
            <a:ext uri="{FF2B5EF4-FFF2-40B4-BE49-F238E27FC236}">
              <a16:creationId xmlns:a16="http://schemas.microsoft.com/office/drawing/2014/main" id="{00000000-0008-0000-0100-0000E6250000}"/>
            </a:ext>
          </a:extLst>
        </xdr:cNvPr>
        <xdr:cNvSpPr txBox="1">
          <a:spLocks noChangeArrowheads="1"/>
        </xdr:cNvSpPr>
      </xdr:nvSpPr>
      <xdr:spPr bwMode="auto">
        <a:xfrm>
          <a:off x="7486650" y="4067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774852</xdr:colOff>
      <xdr:row>22</xdr:row>
      <xdr:rowOff>3175</xdr:rowOff>
    </xdr:from>
    <xdr:ext cx="104775" cy="257175"/>
    <xdr:sp macro="" textlink="">
      <xdr:nvSpPr>
        <xdr:cNvPr id="9703" name="Text Box 16">
          <a:extLst>
            <a:ext uri="{FF2B5EF4-FFF2-40B4-BE49-F238E27FC236}">
              <a16:creationId xmlns:a16="http://schemas.microsoft.com/office/drawing/2014/main" id="{00000000-0008-0000-0100-0000E7250000}"/>
            </a:ext>
          </a:extLst>
        </xdr:cNvPr>
        <xdr:cNvSpPr txBox="1">
          <a:spLocks noChangeArrowheads="1"/>
        </xdr:cNvSpPr>
      </xdr:nvSpPr>
      <xdr:spPr bwMode="auto">
        <a:xfrm>
          <a:off x="5489727" y="4003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130176</xdr:colOff>
      <xdr:row>22</xdr:row>
      <xdr:rowOff>120015</xdr:rowOff>
    </xdr:from>
    <xdr:ext cx="104775" cy="257175"/>
    <xdr:sp macro="" textlink="">
      <xdr:nvSpPr>
        <xdr:cNvPr id="9704" name="Text Box 16">
          <a:extLst>
            <a:ext uri="{FF2B5EF4-FFF2-40B4-BE49-F238E27FC236}">
              <a16:creationId xmlns:a16="http://schemas.microsoft.com/office/drawing/2014/main" id="{00000000-0008-0000-0100-0000E8250000}"/>
            </a:ext>
          </a:extLst>
        </xdr:cNvPr>
        <xdr:cNvSpPr txBox="1">
          <a:spLocks noChangeArrowheads="1"/>
        </xdr:cNvSpPr>
      </xdr:nvSpPr>
      <xdr:spPr bwMode="auto">
        <a:xfrm>
          <a:off x="4845051" y="41205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577283</xdr:colOff>
      <xdr:row>22</xdr:row>
      <xdr:rowOff>129419</xdr:rowOff>
    </xdr:from>
    <xdr:ext cx="104775" cy="257175"/>
    <xdr:sp macro="" textlink="">
      <xdr:nvSpPr>
        <xdr:cNvPr id="9705" name="Text Box 7">
          <a:extLst>
            <a:ext uri="{FF2B5EF4-FFF2-40B4-BE49-F238E27FC236}">
              <a16:creationId xmlns:a16="http://schemas.microsoft.com/office/drawing/2014/main" id="{00000000-0008-0000-0100-0000E9250000}"/>
            </a:ext>
          </a:extLst>
        </xdr:cNvPr>
        <xdr:cNvSpPr txBox="1">
          <a:spLocks noChangeArrowheads="1"/>
        </xdr:cNvSpPr>
      </xdr:nvSpPr>
      <xdr:spPr bwMode="auto">
        <a:xfrm>
          <a:off x="5292158" y="41299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22</xdr:row>
      <xdr:rowOff>147108</xdr:rowOff>
    </xdr:from>
    <xdr:ext cx="104775" cy="257175"/>
    <xdr:sp macro="" textlink="">
      <xdr:nvSpPr>
        <xdr:cNvPr id="9706" name="Text Box 16">
          <a:extLst>
            <a:ext uri="{FF2B5EF4-FFF2-40B4-BE49-F238E27FC236}">
              <a16:creationId xmlns:a16="http://schemas.microsoft.com/office/drawing/2014/main" id="{00000000-0008-0000-0100-0000EA250000}"/>
            </a:ext>
          </a:extLst>
        </xdr:cNvPr>
        <xdr:cNvSpPr txBox="1">
          <a:spLocks noChangeArrowheads="1"/>
        </xdr:cNvSpPr>
      </xdr:nvSpPr>
      <xdr:spPr bwMode="auto">
        <a:xfrm>
          <a:off x="4749612" y="4147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130176</xdr:colOff>
      <xdr:row>22</xdr:row>
      <xdr:rowOff>120015</xdr:rowOff>
    </xdr:from>
    <xdr:ext cx="104775" cy="257175"/>
    <xdr:sp macro="" textlink="">
      <xdr:nvSpPr>
        <xdr:cNvPr id="9707" name="Text Box 16">
          <a:extLst>
            <a:ext uri="{FF2B5EF4-FFF2-40B4-BE49-F238E27FC236}">
              <a16:creationId xmlns:a16="http://schemas.microsoft.com/office/drawing/2014/main" id="{00000000-0008-0000-0100-0000EB250000}"/>
            </a:ext>
          </a:extLst>
        </xdr:cNvPr>
        <xdr:cNvSpPr txBox="1">
          <a:spLocks noChangeArrowheads="1"/>
        </xdr:cNvSpPr>
      </xdr:nvSpPr>
      <xdr:spPr bwMode="auto">
        <a:xfrm>
          <a:off x="4845051" y="41205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577283</xdr:colOff>
      <xdr:row>22</xdr:row>
      <xdr:rowOff>129419</xdr:rowOff>
    </xdr:from>
    <xdr:ext cx="104775" cy="257175"/>
    <xdr:sp macro="" textlink="">
      <xdr:nvSpPr>
        <xdr:cNvPr id="9708" name="Text Box 7">
          <a:extLst>
            <a:ext uri="{FF2B5EF4-FFF2-40B4-BE49-F238E27FC236}">
              <a16:creationId xmlns:a16="http://schemas.microsoft.com/office/drawing/2014/main" id="{00000000-0008-0000-0100-0000EC250000}"/>
            </a:ext>
          </a:extLst>
        </xdr:cNvPr>
        <xdr:cNvSpPr txBox="1">
          <a:spLocks noChangeArrowheads="1"/>
        </xdr:cNvSpPr>
      </xdr:nvSpPr>
      <xdr:spPr bwMode="auto">
        <a:xfrm>
          <a:off x="5292158" y="41299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43815</xdr:colOff>
      <xdr:row>22</xdr:row>
      <xdr:rowOff>74295</xdr:rowOff>
    </xdr:from>
    <xdr:ext cx="104775" cy="257175"/>
    <xdr:sp macro="" textlink="">
      <xdr:nvSpPr>
        <xdr:cNvPr id="9709" name="Text Box 16">
          <a:extLst>
            <a:ext uri="{FF2B5EF4-FFF2-40B4-BE49-F238E27FC236}">
              <a16:creationId xmlns:a16="http://schemas.microsoft.com/office/drawing/2014/main" id="{00000000-0008-0000-0100-0000ED250000}"/>
            </a:ext>
          </a:extLst>
        </xdr:cNvPr>
        <xdr:cNvSpPr txBox="1">
          <a:spLocks noChangeArrowheads="1"/>
        </xdr:cNvSpPr>
      </xdr:nvSpPr>
      <xdr:spPr bwMode="auto">
        <a:xfrm>
          <a:off x="4758690" y="40747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22</xdr:row>
      <xdr:rowOff>147108</xdr:rowOff>
    </xdr:from>
    <xdr:ext cx="104775" cy="257175"/>
    <xdr:sp macro="" textlink="">
      <xdr:nvSpPr>
        <xdr:cNvPr id="9710" name="Text Box 16">
          <a:extLst>
            <a:ext uri="{FF2B5EF4-FFF2-40B4-BE49-F238E27FC236}">
              <a16:creationId xmlns:a16="http://schemas.microsoft.com/office/drawing/2014/main" id="{00000000-0008-0000-0100-0000EE250000}"/>
            </a:ext>
          </a:extLst>
        </xdr:cNvPr>
        <xdr:cNvSpPr txBox="1">
          <a:spLocks noChangeArrowheads="1"/>
        </xdr:cNvSpPr>
      </xdr:nvSpPr>
      <xdr:spPr bwMode="auto">
        <a:xfrm>
          <a:off x="4749612" y="4147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130176</xdr:colOff>
      <xdr:row>22</xdr:row>
      <xdr:rowOff>120015</xdr:rowOff>
    </xdr:from>
    <xdr:ext cx="104775" cy="257175"/>
    <xdr:sp macro="" textlink="">
      <xdr:nvSpPr>
        <xdr:cNvPr id="9711" name="Text Box 16">
          <a:extLst>
            <a:ext uri="{FF2B5EF4-FFF2-40B4-BE49-F238E27FC236}">
              <a16:creationId xmlns:a16="http://schemas.microsoft.com/office/drawing/2014/main" id="{00000000-0008-0000-0100-0000EF250000}"/>
            </a:ext>
          </a:extLst>
        </xdr:cNvPr>
        <xdr:cNvSpPr txBox="1">
          <a:spLocks noChangeArrowheads="1"/>
        </xdr:cNvSpPr>
      </xdr:nvSpPr>
      <xdr:spPr bwMode="auto">
        <a:xfrm>
          <a:off x="4845051" y="41205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577283</xdr:colOff>
      <xdr:row>22</xdr:row>
      <xdr:rowOff>129419</xdr:rowOff>
    </xdr:from>
    <xdr:ext cx="104775" cy="257175"/>
    <xdr:sp macro="" textlink="">
      <xdr:nvSpPr>
        <xdr:cNvPr id="9712" name="Text Box 7">
          <a:extLst>
            <a:ext uri="{FF2B5EF4-FFF2-40B4-BE49-F238E27FC236}">
              <a16:creationId xmlns:a16="http://schemas.microsoft.com/office/drawing/2014/main" id="{00000000-0008-0000-0100-0000F0250000}"/>
            </a:ext>
          </a:extLst>
        </xdr:cNvPr>
        <xdr:cNvSpPr txBox="1">
          <a:spLocks noChangeArrowheads="1"/>
        </xdr:cNvSpPr>
      </xdr:nvSpPr>
      <xdr:spPr bwMode="auto">
        <a:xfrm>
          <a:off x="5292158" y="41299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22</xdr:row>
      <xdr:rowOff>147108</xdr:rowOff>
    </xdr:from>
    <xdr:ext cx="104775" cy="257175"/>
    <xdr:sp macro="" textlink="">
      <xdr:nvSpPr>
        <xdr:cNvPr id="9713" name="Text Box 16">
          <a:extLst>
            <a:ext uri="{FF2B5EF4-FFF2-40B4-BE49-F238E27FC236}">
              <a16:creationId xmlns:a16="http://schemas.microsoft.com/office/drawing/2014/main" id="{00000000-0008-0000-0100-0000F1250000}"/>
            </a:ext>
          </a:extLst>
        </xdr:cNvPr>
        <xdr:cNvSpPr txBox="1">
          <a:spLocks noChangeArrowheads="1"/>
        </xdr:cNvSpPr>
      </xdr:nvSpPr>
      <xdr:spPr bwMode="auto">
        <a:xfrm>
          <a:off x="4749612" y="4147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130176</xdr:colOff>
      <xdr:row>22</xdr:row>
      <xdr:rowOff>120015</xdr:rowOff>
    </xdr:from>
    <xdr:ext cx="104775" cy="257175"/>
    <xdr:sp macro="" textlink="">
      <xdr:nvSpPr>
        <xdr:cNvPr id="9714" name="Text Box 16">
          <a:extLst>
            <a:ext uri="{FF2B5EF4-FFF2-40B4-BE49-F238E27FC236}">
              <a16:creationId xmlns:a16="http://schemas.microsoft.com/office/drawing/2014/main" id="{00000000-0008-0000-0100-0000F2250000}"/>
            </a:ext>
          </a:extLst>
        </xdr:cNvPr>
        <xdr:cNvSpPr txBox="1">
          <a:spLocks noChangeArrowheads="1"/>
        </xdr:cNvSpPr>
      </xdr:nvSpPr>
      <xdr:spPr bwMode="auto">
        <a:xfrm>
          <a:off x="4845051" y="41205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577283</xdr:colOff>
      <xdr:row>22</xdr:row>
      <xdr:rowOff>129419</xdr:rowOff>
    </xdr:from>
    <xdr:ext cx="104775" cy="257175"/>
    <xdr:sp macro="" textlink="">
      <xdr:nvSpPr>
        <xdr:cNvPr id="9715" name="Text Box 7">
          <a:extLst>
            <a:ext uri="{FF2B5EF4-FFF2-40B4-BE49-F238E27FC236}">
              <a16:creationId xmlns:a16="http://schemas.microsoft.com/office/drawing/2014/main" id="{00000000-0008-0000-0100-0000F3250000}"/>
            </a:ext>
          </a:extLst>
        </xdr:cNvPr>
        <xdr:cNvSpPr txBox="1">
          <a:spLocks noChangeArrowheads="1"/>
        </xdr:cNvSpPr>
      </xdr:nvSpPr>
      <xdr:spPr bwMode="auto">
        <a:xfrm>
          <a:off x="5292158" y="41299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22</xdr:row>
      <xdr:rowOff>147108</xdr:rowOff>
    </xdr:from>
    <xdr:ext cx="104775" cy="257175"/>
    <xdr:sp macro="" textlink="">
      <xdr:nvSpPr>
        <xdr:cNvPr id="9716" name="Text Box 16">
          <a:extLst>
            <a:ext uri="{FF2B5EF4-FFF2-40B4-BE49-F238E27FC236}">
              <a16:creationId xmlns:a16="http://schemas.microsoft.com/office/drawing/2014/main" id="{00000000-0008-0000-0100-0000F4250000}"/>
            </a:ext>
          </a:extLst>
        </xdr:cNvPr>
        <xdr:cNvSpPr txBox="1">
          <a:spLocks noChangeArrowheads="1"/>
        </xdr:cNvSpPr>
      </xdr:nvSpPr>
      <xdr:spPr bwMode="auto">
        <a:xfrm>
          <a:off x="4749612" y="4147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144803</xdr:colOff>
      <xdr:row>23</xdr:row>
      <xdr:rowOff>111125</xdr:rowOff>
    </xdr:from>
    <xdr:ext cx="104775" cy="257175"/>
    <xdr:sp macro="" textlink="">
      <xdr:nvSpPr>
        <xdr:cNvPr id="9717" name="Text Box 16">
          <a:extLst>
            <a:ext uri="{FF2B5EF4-FFF2-40B4-BE49-F238E27FC236}">
              <a16:creationId xmlns:a16="http://schemas.microsoft.com/office/drawing/2014/main" id="{00000000-0008-0000-0100-0000F5250000}"/>
            </a:ext>
          </a:extLst>
        </xdr:cNvPr>
        <xdr:cNvSpPr txBox="1">
          <a:spLocks noChangeArrowheads="1"/>
        </xdr:cNvSpPr>
      </xdr:nvSpPr>
      <xdr:spPr bwMode="auto">
        <a:xfrm>
          <a:off x="4859678" y="4302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533400</xdr:colOff>
      <xdr:row>22</xdr:row>
      <xdr:rowOff>66675</xdr:rowOff>
    </xdr:from>
    <xdr:ext cx="104775" cy="257175"/>
    <xdr:sp macro="" textlink="">
      <xdr:nvSpPr>
        <xdr:cNvPr id="9718" name="Text Box 16">
          <a:extLst>
            <a:ext uri="{FF2B5EF4-FFF2-40B4-BE49-F238E27FC236}">
              <a16:creationId xmlns:a16="http://schemas.microsoft.com/office/drawing/2014/main" id="{00000000-0008-0000-0100-0000F6250000}"/>
            </a:ext>
          </a:extLst>
        </xdr:cNvPr>
        <xdr:cNvSpPr txBox="1">
          <a:spLocks noChangeArrowheads="1"/>
        </xdr:cNvSpPr>
      </xdr:nvSpPr>
      <xdr:spPr bwMode="auto">
        <a:xfrm>
          <a:off x="5248275" y="4067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533400</xdr:colOff>
      <xdr:row>23</xdr:row>
      <xdr:rowOff>66675</xdr:rowOff>
    </xdr:from>
    <xdr:ext cx="104775" cy="257175"/>
    <xdr:sp macro="" textlink="">
      <xdr:nvSpPr>
        <xdr:cNvPr id="9719" name="Text Box 16">
          <a:extLst>
            <a:ext uri="{FF2B5EF4-FFF2-40B4-BE49-F238E27FC236}">
              <a16:creationId xmlns:a16="http://schemas.microsoft.com/office/drawing/2014/main" id="{00000000-0008-0000-0100-0000F7250000}"/>
            </a:ext>
          </a:extLst>
        </xdr:cNvPr>
        <xdr:cNvSpPr txBox="1">
          <a:spLocks noChangeArrowheads="1"/>
        </xdr:cNvSpPr>
      </xdr:nvSpPr>
      <xdr:spPr bwMode="auto">
        <a:xfrm>
          <a:off x="5248275" y="4257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774852</xdr:colOff>
      <xdr:row>23</xdr:row>
      <xdr:rowOff>3175</xdr:rowOff>
    </xdr:from>
    <xdr:ext cx="104775" cy="257175"/>
    <xdr:sp macro="" textlink="">
      <xdr:nvSpPr>
        <xdr:cNvPr id="10239" name="Text Box 16">
          <a:extLst>
            <a:ext uri="{FF2B5EF4-FFF2-40B4-BE49-F238E27FC236}">
              <a16:creationId xmlns:a16="http://schemas.microsoft.com/office/drawing/2014/main" id="{00000000-0008-0000-0100-0000FF270000}"/>
            </a:ext>
          </a:extLst>
        </xdr:cNvPr>
        <xdr:cNvSpPr txBox="1">
          <a:spLocks noChangeArrowheads="1"/>
        </xdr:cNvSpPr>
      </xdr:nvSpPr>
      <xdr:spPr bwMode="auto">
        <a:xfrm>
          <a:off x="5489727" y="4003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130176</xdr:colOff>
      <xdr:row>23</xdr:row>
      <xdr:rowOff>120015</xdr:rowOff>
    </xdr:from>
    <xdr:ext cx="104775" cy="257175"/>
    <xdr:sp macro="" textlink="">
      <xdr:nvSpPr>
        <xdr:cNvPr id="10257" name="Text Box 16">
          <a:extLst>
            <a:ext uri="{FF2B5EF4-FFF2-40B4-BE49-F238E27FC236}">
              <a16:creationId xmlns:a16="http://schemas.microsoft.com/office/drawing/2014/main" id="{00000000-0008-0000-0100-000011280000}"/>
            </a:ext>
          </a:extLst>
        </xdr:cNvPr>
        <xdr:cNvSpPr txBox="1">
          <a:spLocks noChangeArrowheads="1"/>
        </xdr:cNvSpPr>
      </xdr:nvSpPr>
      <xdr:spPr bwMode="auto">
        <a:xfrm>
          <a:off x="4845051" y="41205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577283</xdr:colOff>
      <xdr:row>23</xdr:row>
      <xdr:rowOff>129419</xdr:rowOff>
    </xdr:from>
    <xdr:ext cx="104775" cy="257175"/>
    <xdr:sp macro="" textlink="">
      <xdr:nvSpPr>
        <xdr:cNvPr id="10258" name="Text Box 7">
          <a:extLst>
            <a:ext uri="{FF2B5EF4-FFF2-40B4-BE49-F238E27FC236}">
              <a16:creationId xmlns:a16="http://schemas.microsoft.com/office/drawing/2014/main" id="{00000000-0008-0000-0100-000012280000}"/>
            </a:ext>
          </a:extLst>
        </xdr:cNvPr>
        <xdr:cNvSpPr txBox="1">
          <a:spLocks noChangeArrowheads="1"/>
        </xdr:cNvSpPr>
      </xdr:nvSpPr>
      <xdr:spPr bwMode="auto">
        <a:xfrm>
          <a:off x="5292158" y="41299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23</xdr:row>
      <xdr:rowOff>147108</xdr:rowOff>
    </xdr:from>
    <xdr:ext cx="104775" cy="257175"/>
    <xdr:sp macro="" textlink="">
      <xdr:nvSpPr>
        <xdr:cNvPr id="10259" name="Text Box 16">
          <a:extLst>
            <a:ext uri="{FF2B5EF4-FFF2-40B4-BE49-F238E27FC236}">
              <a16:creationId xmlns:a16="http://schemas.microsoft.com/office/drawing/2014/main" id="{00000000-0008-0000-0100-000013280000}"/>
            </a:ext>
          </a:extLst>
        </xdr:cNvPr>
        <xdr:cNvSpPr txBox="1">
          <a:spLocks noChangeArrowheads="1"/>
        </xdr:cNvSpPr>
      </xdr:nvSpPr>
      <xdr:spPr bwMode="auto">
        <a:xfrm>
          <a:off x="4749612" y="4147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130176</xdr:colOff>
      <xdr:row>23</xdr:row>
      <xdr:rowOff>120015</xdr:rowOff>
    </xdr:from>
    <xdr:ext cx="104775" cy="257175"/>
    <xdr:sp macro="" textlink="">
      <xdr:nvSpPr>
        <xdr:cNvPr id="10260" name="Text Box 16">
          <a:extLst>
            <a:ext uri="{FF2B5EF4-FFF2-40B4-BE49-F238E27FC236}">
              <a16:creationId xmlns:a16="http://schemas.microsoft.com/office/drawing/2014/main" id="{00000000-0008-0000-0100-000014280000}"/>
            </a:ext>
          </a:extLst>
        </xdr:cNvPr>
        <xdr:cNvSpPr txBox="1">
          <a:spLocks noChangeArrowheads="1"/>
        </xdr:cNvSpPr>
      </xdr:nvSpPr>
      <xdr:spPr bwMode="auto">
        <a:xfrm>
          <a:off x="4845051" y="41205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577283</xdr:colOff>
      <xdr:row>23</xdr:row>
      <xdr:rowOff>129419</xdr:rowOff>
    </xdr:from>
    <xdr:ext cx="104775" cy="257175"/>
    <xdr:sp macro="" textlink="">
      <xdr:nvSpPr>
        <xdr:cNvPr id="10261" name="Text Box 7">
          <a:extLst>
            <a:ext uri="{FF2B5EF4-FFF2-40B4-BE49-F238E27FC236}">
              <a16:creationId xmlns:a16="http://schemas.microsoft.com/office/drawing/2014/main" id="{00000000-0008-0000-0100-000015280000}"/>
            </a:ext>
          </a:extLst>
        </xdr:cNvPr>
        <xdr:cNvSpPr txBox="1">
          <a:spLocks noChangeArrowheads="1"/>
        </xdr:cNvSpPr>
      </xdr:nvSpPr>
      <xdr:spPr bwMode="auto">
        <a:xfrm>
          <a:off x="5292158" y="41299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43815</xdr:colOff>
      <xdr:row>23</xdr:row>
      <xdr:rowOff>74295</xdr:rowOff>
    </xdr:from>
    <xdr:ext cx="104775" cy="257175"/>
    <xdr:sp macro="" textlink="">
      <xdr:nvSpPr>
        <xdr:cNvPr id="10262" name="Text Box 16">
          <a:extLst>
            <a:ext uri="{FF2B5EF4-FFF2-40B4-BE49-F238E27FC236}">
              <a16:creationId xmlns:a16="http://schemas.microsoft.com/office/drawing/2014/main" id="{00000000-0008-0000-0100-000016280000}"/>
            </a:ext>
          </a:extLst>
        </xdr:cNvPr>
        <xdr:cNvSpPr txBox="1">
          <a:spLocks noChangeArrowheads="1"/>
        </xdr:cNvSpPr>
      </xdr:nvSpPr>
      <xdr:spPr bwMode="auto">
        <a:xfrm>
          <a:off x="4758690" y="40747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23</xdr:row>
      <xdr:rowOff>147108</xdr:rowOff>
    </xdr:from>
    <xdr:ext cx="104775" cy="257175"/>
    <xdr:sp macro="" textlink="">
      <xdr:nvSpPr>
        <xdr:cNvPr id="10263" name="Text Box 16">
          <a:extLst>
            <a:ext uri="{FF2B5EF4-FFF2-40B4-BE49-F238E27FC236}">
              <a16:creationId xmlns:a16="http://schemas.microsoft.com/office/drawing/2014/main" id="{00000000-0008-0000-0100-000017280000}"/>
            </a:ext>
          </a:extLst>
        </xdr:cNvPr>
        <xdr:cNvSpPr txBox="1">
          <a:spLocks noChangeArrowheads="1"/>
        </xdr:cNvSpPr>
      </xdr:nvSpPr>
      <xdr:spPr bwMode="auto">
        <a:xfrm>
          <a:off x="4749612" y="4147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130176</xdr:colOff>
      <xdr:row>23</xdr:row>
      <xdr:rowOff>120015</xdr:rowOff>
    </xdr:from>
    <xdr:ext cx="104775" cy="257175"/>
    <xdr:sp macro="" textlink="">
      <xdr:nvSpPr>
        <xdr:cNvPr id="10264" name="Text Box 16">
          <a:extLst>
            <a:ext uri="{FF2B5EF4-FFF2-40B4-BE49-F238E27FC236}">
              <a16:creationId xmlns:a16="http://schemas.microsoft.com/office/drawing/2014/main" id="{00000000-0008-0000-0100-000018280000}"/>
            </a:ext>
          </a:extLst>
        </xdr:cNvPr>
        <xdr:cNvSpPr txBox="1">
          <a:spLocks noChangeArrowheads="1"/>
        </xdr:cNvSpPr>
      </xdr:nvSpPr>
      <xdr:spPr bwMode="auto">
        <a:xfrm>
          <a:off x="4845051" y="41205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577283</xdr:colOff>
      <xdr:row>23</xdr:row>
      <xdr:rowOff>129419</xdr:rowOff>
    </xdr:from>
    <xdr:ext cx="104775" cy="257175"/>
    <xdr:sp macro="" textlink="">
      <xdr:nvSpPr>
        <xdr:cNvPr id="10265" name="Text Box 7">
          <a:extLst>
            <a:ext uri="{FF2B5EF4-FFF2-40B4-BE49-F238E27FC236}">
              <a16:creationId xmlns:a16="http://schemas.microsoft.com/office/drawing/2014/main" id="{00000000-0008-0000-0100-000019280000}"/>
            </a:ext>
          </a:extLst>
        </xdr:cNvPr>
        <xdr:cNvSpPr txBox="1">
          <a:spLocks noChangeArrowheads="1"/>
        </xdr:cNvSpPr>
      </xdr:nvSpPr>
      <xdr:spPr bwMode="auto">
        <a:xfrm>
          <a:off x="5292158" y="41299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23</xdr:row>
      <xdr:rowOff>147108</xdr:rowOff>
    </xdr:from>
    <xdr:ext cx="104775" cy="257175"/>
    <xdr:sp macro="" textlink="">
      <xdr:nvSpPr>
        <xdr:cNvPr id="10266" name="Text Box 16">
          <a:extLst>
            <a:ext uri="{FF2B5EF4-FFF2-40B4-BE49-F238E27FC236}">
              <a16:creationId xmlns:a16="http://schemas.microsoft.com/office/drawing/2014/main" id="{00000000-0008-0000-0100-00001A280000}"/>
            </a:ext>
          </a:extLst>
        </xdr:cNvPr>
        <xdr:cNvSpPr txBox="1">
          <a:spLocks noChangeArrowheads="1"/>
        </xdr:cNvSpPr>
      </xdr:nvSpPr>
      <xdr:spPr bwMode="auto">
        <a:xfrm>
          <a:off x="4749612" y="4147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130176</xdr:colOff>
      <xdr:row>23</xdr:row>
      <xdr:rowOff>120015</xdr:rowOff>
    </xdr:from>
    <xdr:ext cx="104775" cy="257175"/>
    <xdr:sp macro="" textlink="">
      <xdr:nvSpPr>
        <xdr:cNvPr id="10267" name="Text Box 16">
          <a:extLst>
            <a:ext uri="{FF2B5EF4-FFF2-40B4-BE49-F238E27FC236}">
              <a16:creationId xmlns:a16="http://schemas.microsoft.com/office/drawing/2014/main" id="{00000000-0008-0000-0100-00001B280000}"/>
            </a:ext>
          </a:extLst>
        </xdr:cNvPr>
        <xdr:cNvSpPr txBox="1">
          <a:spLocks noChangeArrowheads="1"/>
        </xdr:cNvSpPr>
      </xdr:nvSpPr>
      <xdr:spPr bwMode="auto">
        <a:xfrm>
          <a:off x="4845051" y="41205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577283</xdr:colOff>
      <xdr:row>23</xdr:row>
      <xdr:rowOff>129419</xdr:rowOff>
    </xdr:from>
    <xdr:ext cx="104775" cy="257175"/>
    <xdr:sp macro="" textlink="">
      <xdr:nvSpPr>
        <xdr:cNvPr id="10268" name="Text Box 7">
          <a:extLst>
            <a:ext uri="{FF2B5EF4-FFF2-40B4-BE49-F238E27FC236}">
              <a16:creationId xmlns:a16="http://schemas.microsoft.com/office/drawing/2014/main" id="{00000000-0008-0000-0100-00001C280000}"/>
            </a:ext>
          </a:extLst>
        </xdr:cNvPr>
        <xdr:cNvSpPr txBox="1">
          <a:spLocks noChangeArrowheads="1"/>
        </xdr:cNvSpPr>
      </xdr:nvSpPr>
      <xdr:spPr bwMode="auto">
        <a:xfrm>
          <a:off x="5292158" y="41299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23</xdr:row>
      <xdr:rowOff>147108</xdr:rowOff>
    </xdr:from>
    <xdr:ext cx="104775" cy="257175"/>
    <xdr:sp macro="" textlink="">
      <xdr:nvSpPr>
        <xdr:cNvPr id="10269" name="Text Box 16">
          <a:extLst>
            <a:ext uri="{FF2B5EF4-FFF2-40B4-BE49-F238E27FC236}">
              <a16:creationId xmlns:a16="http://schemas.microsoft.com/office/drawing/2014/main" id="{00000000-0008-0000-0100-00001D280000}"/>
            </a:ext>
          </a:extLst>
        </xdr:cNvPr>
        <xdr:cNvSpPr txBox="1">
          <a:spLocks noChangeArrowheads="1"/>
        </xdr:cNvSpPr>
      </xdr:nvSpPr>
      <xdr:spPr bwMode="auto">
        <a:xfrm>
          <a:off x="4749612" y="4147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144803</xdr:colOff>
      <xdr:row>24</xdr:row>
      <xdr:rowOff>111125</xdr:rowOff>
    </xdr:from>
    <xdr:ext cx="104775" cy="257175"/>
    <xdr:sp macro="" textlink="">
      <xdr:nvSpPr>
        <xdr:cNvPr id="10270" name="Text Box 16">
          <a:extLst>
            <a:ext uri="{FF2B5EF4-FFF2-40B4-BE49-F238E27FC236}">
              <a16:creationId xmlns:a16="http://schemas.microsoft.com/office/drawing/2014/main" id="{00000000-0008-0000-0100-00001E280000}"/>
            </a:ext>
          </a:extLst>
        </xdr:cNvPr>
        <xdr:cNvSpPr txBox="1">
          <a:spLocks noChangeArrowheads="1"/>
        </xdr:cNvSpPr>
      </xdr:nvSpPr>
      <xdr:spPr bwMode="auto">
        <a:xfrm>
          <a:off x="4859678" y="4302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533400</xdr:colOff>
      <xdr:row>23</xdr:row>
      <xdr:rowOff>66675</xdr:rowOff>
    </xdr:from>
    <xdr:ext cx="104775" cy="257175"/>
    <xdr:sp macro="" textlink="">
      <xdr:nvSpPr>
        <xdr:cNvPr id="10271" name="Text Box 16">
          <a:extLst>
            <a:ext uri="{FF2B5EF4-FFF2-40B4-BE49-F238E27FC236}">
              <a16:creationId xmlns:a16="http://schemas.microsoft.com/office/drawing/2014/main" id="{00000000-0008-0000-0100-00001F280000}"/>
            </a:ext>
          </a:extLst>
        </xdr:cNvPr>
        <xdr:cNvSpPr txBox="1">
          <a:spLocks noChangeArrowheads="1"/>
        </xdr:cNvSpPr>
      </xdr:nvSpPr>
      <xdr:spPr bwMode="auto">
        <a:xfrm>
          <a:off x="5248275" y="4067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533400</xdr:colOff>
      <xdr:row>24</xdr:row>
      <xdr:rowOff>66675</xdr:rowOff>
    </xdr:from>
    <xdr:ext cx="104775" cy="257175"/>
    <xdr:sp macro="" textlink="">
      <xdr:nvSpPr>
        <xdr:cNvPr id="10272" name="Text Box 16">
          <a:extLst>
            <a:ext uri="{FF2B5EF4-FFF2-40B4-BE49-F238E27FC236}">
              <a16:creationId xmlns:a16="http://schemas.microsoft.com/office/drawing/2014/main" id="{00000000-0008-0000-0100-000020280000}"/>
            </a:ext>
          </a:extLst>
        </xdr:cNvPr>
        <xdr:cNvSpPr txBox="1">
          <a:spLocks noChangeArrowheads="1"/>
        </xdr:cNvSpPr>
      </xdr:nvSpPr>
      <xdr:spPr bwMode="auto">
        <a:xfrm>
          <a:off x="5248275" y="4257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774852</xdr:colOff>
      <xdr:row>24</xdr:row>
      <xdr:rowOff>3175</xdr:rowOff>
    </xdr:from>
    <xdr:ext cx="104775" cy="257175"/>
    <xdr:sp macro="" textlink="">
      <xdr:nvSpPr>
        <xdr:cNvPr id="10273" name="Text Box 16">
          <a:extLst>
            <a:ext uri="{FF2B5EF4-FFF2-40B4-BE49-F238E27FC236}">
              <a16:creationId xmlns:a16="http://schemas.microsoft.com/office/drawing/2014/main" id="{00000000-0008-0000-0100-000021280000}"/>
            </a:ext>
          </a:extLst>
        </xdr:cNvPr>
        <xdr:cNvSpPr txBox="1">
          <a:spLocks noChangeArrowheads="1"/>
        </xdr:cNvSpPr>
      </xdr:nvSpPr>
      <xdr:spPr bwMode="auto">
        <a:xfrm>
          <a:off x="5489727" y="419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130176</xdr:colOff>
      <xdr:row>24</xdr:row>
      <xdr:rowOff>120015</xdr:rowOff>
    </xdr:from>
    <xdr:ext cx="104775" cy="257175"/>
    <xdr:sp macro="" textlink="">
      <xdr:nvSpPr>
        <xdr:cNvPr id="10274" name="Text Box 16">
          <a:extLst>
            <a:ext uri="{FF2B5EF4-FFF2-40B4-BE49-F238E27FC236}">
              <a16:creationId xmlns:a16="http://schemas.microsoft.com/office/drawing/2014/main" id="{00000000-0008-0000-0100-000022280000}"/>
            </a:ext>
          </a:extLst>
        </xdr:cNvPr>
        <xdr:cNvSpPr txBox="1">
          <a:spLocks noChangeArrowheads="1"/>
        </xdr:cNvSpPr>
      </xdr:nvSpPr>
      <xdr:spPr bwMode="auto">
        <a:xfrm>
          <a:off x="4845051" y="4311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130176</xdr:colOff>
      <xdr:row>24</xdr:row>
      <xdr:rowOff>120015</xdr:rowOff>
    </xdr:from>
    <xdr:ext cx="104775" cy="257175"/>
    <xdr:sp macro="" textlink="">
      <xdr:nvSpPr>
        <xdr:cNvPr id="10275" name="Text Box 16">
          <a:extLst>
            <a:ext uri="{FF2B5EF4-FFF2-40B4-BE49-F238E27FC236}">
              <a16:creationId xmlns:a16="http://schemas.microsoft.com/office/drawing/2014/main" id="{00000000-0008-0000-0100-000023280000}"/>
            </a:ext>
          </a:extLst>
        </xdr:cNvPr>
        <xdr:cNvSpPr txBox="1">
          <a:spLocks noChangeArrowheads="1"/>
        </xdr:cNvSpPr>
      </xdr:nvSpPr>
      <xdr:spPr bwMode="auto">
        <a:xfrm>
          <a:off x="4845051" y="4311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43815</xdr:colOff>
      <xdr:row>24</xdr:row>
      <xdr:rowOff>74295</xdr:rowOff>
    </xdr:from>
    <xdr:ext cx="104775" cy="257175"/>
    <xdr:sp macro="" textlink="">
      <xdr:nvSpPr>
        <xdr:cNvPr id="10276" name="Text Box 16">
          <a:extLst>
            <a:ext uri="{FF2B5EF4-FFF2-40B4-BE49-F238E27FC236}">
              <a16:creationId xmlns:a16="http://schemas.microsoft.com/office/drawing/2014/main" id="{00000000-0008-0000-0100-000024280000}"/>
            </a:ext>
          </a:extLst>
        </xdr:cNvPr>
        <xdr:cNvSpPr txBox="1">
          <a:spLocks noChangeArrowheads="1"/>
        </xdr:cNvSpPr>
      </xdr:nvSpPr>
      <xdr:spPr bwMode="auto">
        <a:xfrm>
          <a:off x="4758690" y="42652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130176</xdr:colOff>
      <xdr:row>24</xdr:row>
      <xdr:rowOff>120015</xdr:rowOff>
    </xdr:from>
    <xdr:ext cx="104775" cy="257175"/>
    <xdr:sp macro="" textlink="">
      <xdr:nvSpPr>
        <xdr:cNvPr id="10277" name="Text Box 16">
          <a:extLst>
            <a:ext uri="{FF2B5EF4-FFF2-40B4-BE49-F238E27FC236}">
              <a16:creationId xmlns:a16="http://schemas.microsoft.com/office/drawing/2014/main" id="{00000000-0008-0000-0100-000025280000}"/>
            </a:ext>
          </a:extLst>
        </xdr:cNvPr>
        <xdr:cNvSpPr txBox="1">
          <a:spLocks noChangeArrowheads="1"/>
        </xdr:cNvSpPr>
      </xdr:nvSpPr>
      <xdr:spPr bwMode="auto">
        <a:xfrm>
          <a:off x="4845051" y="4311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130176</xdr:colOff>
      <xdr:row>24</xdr:row>
      <xdr:rowOff>120015</xdr:rowOff>
    </xdr:from>
    <xdr:ext cx="104775" cy="257175"/>
    <xdr:sp macro="" textlink="">
      <xdr:nvSpPr>
        <xdr:cNvPr id="10278" name="Text Box 16">
          <a:extLst>
            <a:ext uri="{FF2B5EF4-FFF2-40B4-BE49-F238E27FC236}">
              <a16:creationId xmlns:a16="http://schemas.microsoft.com/office/drawing/2014/main" id="{00000000-0008-0000-0100-000026280000}"/>
            </a:ext>
          </a:extLst>
        </xdr:cNvPr>
        <xdr:cNvSpPr txBox="1">
          <a:spLocks noChangeArrowheads="1"/>
        </xdr:cNvSpPr>
      </xdr:nvSpPr>
      <xdr:spPr bwMode="auto">
        <a:xfrm>
          <a:off x="4845051" y="4311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533400</xdr:colOff>
      <xdr:row>24</xdr:row>
      <xdr:rowOff>66675</xdr:rowOff>
    </xdr:from>
    <xdr:ext cx="104775" cy="257175"/>
    <xdr:sp macro="" textlink="">
      <xdr:nvSpPr>
        <xdr:cNvPr id="10279" name="Text Box 16">
          <a:extLst>
            <a:ext uri="{FF2B5EF4-FFF2-40B4-BE49-F238E27FC236}">
              <a16:creationId xmlns:a16="http://schemas.microsoft.com/office/drawing/2014/main" id="{00000000-0008-0000-0100-000027280000}"/>
            </a:ext>
          </a:extLst>
        </xdr:cNvPr>
        <xdr:cNvSpPr txBox="1">
          <a:spLocks noChangeArrowheads="1"/>
        </xdr:cNvSpPr>
      </xdr:nvSpPr>
      <xdr:spPr bwMode="auto">
        <a:xfrm>
          <a:off x="5248275" y="4257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774852</xdr:colOff>
      <xdr:row>24</xdr:row>
      <xdr:rowOff>3175</xdr:rowOff>
    </xdr:from>
    <xdr:ext cx="104775" cy="257175"/>
    <xdr:sp macro="" textlink="">
      <xdr:nvSpPr>
        <xdr:cNvPr id="10280" name="Text Box 16">
          <a:extLst>
            <a:ext uri="{FF2B5EF4-FFF2-40B4-BE49-F238E27FC236}">
              <a16:creationId xmlns:a16="http://schemas.microsoft.com/office/drawing/2014/main" id="{00000000-0008-0000-0100-000028280000}"/>
            </a:ext>
          </a:extLst>
        </xdr:cNvPr>
        <xdr:cNvSpPr txBox="1">
          <a:spLocks noChangeArrowheads="1"/>
        </xdr:cNvSpPr>
      </xdr:nvSpPr>
      <xdr:spPr bwMode="auto">
        <a:xfrm>
          <a:off x="5489727" y="4003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130176</xdr:colOff>
      <xdr:row>24</xdr:row>
      <xdr:rowOff>120015</xdr:rowOff>
    </xdr:from>
    <xdr:ext cx="104775" cy="257175"/>
    <xdr:sp macro="" textlink="">
      <xdr:nvSpPr>
        <xdr:cNvPr id="10281" name="Text Box 16">
          <a:extLst>
            <a:ext uri="{FF2B5EF4-FFF2-40B4-BE49-F238E27FC236}">
              <a16:creationId xmlns:a16="http://schemas.microsoft.com/office/drawing/2014/main" id="{00000000-0008-0000-0100-000029280000}"/>
            </a:ext>
          </a:extLst>
        </xdr:cNvPr>
        <xdr:cNvSpPr txBox="1">
          <a:spLocks noChangeArrowheads="1"/>
        </xdr:cNvSpPr>
      </xdr:nvSpPr>
      <xdr:spPr bwMode="auto">
        <a:xfrm>
          <a:off x="4845051" y="41205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577283</xdr:colOff>
      <xdr:row>24</xdr:row>
      <xdr:rowOff>129419</xdr:rowOff>
    </xdr:from>
    <xdr:ext cx="104775" cy="257175"/>
    <xdr:sp macro="" textlink="">
      <xdr:nvSpPr>
        <xdr:cNvPr id="10282" name="Text Box 7">
          <a:extLst>
            <a:ext uri="{FF2B5EF4-FFF2-40B4-BE49-F238E27FC236}">
              <a16:creationId xmlns:a16="http://schemas.microsoft.com/office/drawing/2014/main" id="{00000000-0008-0000-0100-00002A280000}"/>
            </a:ext>
          </a:extLst>
        </xdr:cNvPr>
        <xdr:cNvSpPr txBox="1">
          <a:spLocks noChangeArrowheads="1"/>
        </xdr:cNvSpPr>
      </xdr:nvSpPr>
      <xdr:spPr bwMode="auto">
        <a:xfrm>
          <a:off x="5292158" y="41299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24</xdr:row>
      <xdr:rowOff>147108</xdr:rowOff>
    </xdr:from>
    <xdr:ext cx="104775" cy="257175"/>
    <xdr:sp macro="" textlink="">
      <xdr:nvSpPr>
        <xdr:cNvPr id="10283" name="Text Box 16">
          <a:extLst>
            <a:ext uri="{FF2B5EF4-FFF2-40B4-BE49-F238E27FC236}">
              <a16:creationId xmlns:a16="http://schemas.microsoft.com/office/drawing/2014/main" id="{00000000-0008-0000-0100-00002B280000}"/>
            </a:ext>
          </a:extLst>
        </xdr:cNvPr>
        <xdr:cNvSpPr txBox="1">
          <a:spLocks noChangeArrowheads="1"/>
        </xdr:cNvSpPr>
      </xdr:nvSpPr>
      <xdr:spPr bwMode="auto">
        <a:xfrm>
          <a:off x="4749612" y="4147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130176</xdr:colOff>
      <xdr:row>24</xdr:row>
      <xdr:rowOff>120015</xdr:rowOff>
    </xdr:from>
    <xdr:ext cx="104775" cy="257175"/>
    <xdr:sp macro="" textlink="">
      <xdr:nvSpPr>
        <xdr:cNvPr id="10284" name="Text Box 16">
          <a:extLst>
            <a:ext uri="{FF2B5EF4-FFF2-40B4-BE49-F238E27FC236}">
              <a16:creationId xmlns:a16="http://schemas.microsoft.com/office/drawing/2014/main" id="{00000000-0008-0000-0100-00002C280000}"/>
            </a:ext>
          </a:extLst>
        </xdr:cNvPr>
        <xdr:cNvSpPr txBox="1">
          <a:spLocks noChangeArrowheads="1"/>
        </xdr:cNvSpPr>
      </xdr:nvSpPr>
      <xdr:spPr bwMode="auto">
        <a:xfrm>
          <a:off x="4845051" y="41205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577283</xdr:colOff>
      <xdr:row>24</xdr:row>
      <xdr:rowOff>129419</xdr:rowOff>
    </xdr:from>
    <xdr:ext cx="104775" cy="257175"/>
    <xdr:sp macro="" textlink="">
      <xdr:nvSpPr>
        <xdr:cNvPr id="10285" name="Text Box 7">
          <a:extLst>
            <a:ext uri="{FF2B5EF4-FFF2-40B4-BE49-F238E27FC236}">
              <a16:creationId xmlns:a16="http://schemas.microsoft.com/office/drawing/2014/main" id="{00000000-0008-0000-0100-00002D280000}"/>
            </a:ext>
          </a:extLst>
        </xdr:cNvPr>
        <xdr:cNvSpPr txBox="1">
          <a:spLocks noChangeArrowheads="1"/>
        </xdr:cNvSpPr>
      </xdr:nvSpPr>
      <xdr:spPr bwMode="auto">
        <a:xfrm>
          <a:off x="5292158" y="41299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43815</xdr:colOff>
      <xdr:row>24</xdr:row>
      <xdr:rowOff>74295</xdr:rowOff>
    </xdr:from>
    <xdr:ext cx="104775" cy="257175"/>
    <xdr:sp macro="" textlink="">
      <xdr:nvSpPr>
        <xdr:cNvPr id="10286" name="Text Box 16">
          <a:extLst>
            <a:ext uri="{FF2B5EF4-FFF2-40B4-BE49-F238E27FC236}">
              <a16:creationId xmlns:a16="http://schemas.microsoft.com/office/drawing/2014/main" id="{00000000-0008-0000-0100-00002E280000}"/>
            </a:ext>
          </a:extLst>
        </xdr:cNvPr>
        <xdr:cNvSpPr txBox="1">
          <a:spLocks noChangeArrowheads="1"/>
        </xdr:cNvSpPr>
      </xdr:nvSpPr>
      <xdr:spPr bwMode="auto">
        <a:xfrm>
          <a:off x="4758690" y="40747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24</xdr:row>
      <xdr:rowOff>147108</xdr:rowOff>
    </xdr:from>
    <xdr:ext cx="104775" cy="257175"/>
    <xdr:sp macro="" textlink="">
      <xdr:nvSpPr>
        <xdr:cNvPr id="10287" name="Text Box 16">
          <a:extLst>
            <a:ext uri="{FF2B5EF4-FFF2-40B4-BE49-F238E27FC236}">
              <a16:creationId xmlns:a16="http://schemas.microsoft.com/office/drawing/2014/main" id="{00000000-0008-0000-0100-00002F280000}"/>
            </a:ext>
          </a:extLst>
        </xdr:cNvPr>
        <xdr:cNvSpPr txBox="1">
          <a:spLocks noChangeArrowheads="1"/>
        </xdr:cNvSpPr>
      </xdr:nvSpPr>
      <xdr:spPr bwMode="auto">
        <a:xfrm>
          <a:off x="4749612" y="4147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130176</xdr:colOff>
      <xdr:row>24</xdr:row>
      <xdr:rowOff>120015</xdr:rowOff>
    </xdr:from>
    <xdr:ext cx="104775" cy="257175"/>
    <xdr:sp macro="" textlink="">
      <xdr:nvSpPr>
        <xdr:cNvPr id="10288" name="Text Box 16">
          <a:extLst>
            <a:ext uri="{FF2B5EF4-FFF2-40B4-BE49-F238E27FC236}">
              <a16:creationId xmlns:a16="http://schemas.microsoft.com/office/drawing/2014/main" id="{00000000-0008-0000-0100-000030280000}"/>
            </a:ext>
          </a:extLst>
        </xdr:cNvPr>
        <xdr:cNvSpPr txBox="1">
          <a:spLocks noChangeArrowheads="1"/>
        </xdr:cNvSpPr>
      </xdr:nvSpPr>
      <xdr:spPr bwMode="auto">
        <a:xfrm>
          <a:off x="4845051" y="41205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577283</xdr:colOff>
      <xdr:row>24</xdr:row>
      <xdr:rowOff>129419</xdr:rowOff>
    </xdr:from>
    <xdr:ext cx="104775" cy="257175"/>
    <xdr:sp macro="" textlink="">
      <xdr:nvSpPr>
        <xdr:cNvPr id="10289" name="Text Box 7">
          <a:extLst>
            <a:ext uri="{FF2B5EF4-FFF2-40B4-BE49-F238E27FC236}">
              <a16:creationId xmlns:a16="http://schemas.microsoft.com/office/drawing/2014/main" id="{00000000-0008-0000-0100-000031280000}"/>
            </a:ext>
          </a:extLst>
        </xdr:cNvPr>
        <xdr:cNvSpPr txBox="1">
          <a:spLocks noChangeArrowheads="1"/>
        </xdr:cNvSpPr>
      </xdr:nvSpPr>
      <xdr:spPr bwMode="auto">
        <a:xfrm>
          <a:off x="5292158" y="41299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24</xdr:row>
      <xdr:rowOff>147108</xdr:rowOff>
    </xdr:from>
    <xdr:ext cx="104775" cy="257175"/>
    <xdr:sp macro="" textlink="">
      <xdr:nvSpPr>
        <xdr:cNvPr id="10290" name="Text Box 16">
          <a:extLst>
            <a:ext uri="{FF2B5EF4-FFF2-40B4-BE49-F238E27FC236}">
              <a16:creationId xmlns:a16="http://schemas.microsoft.com/office/drawing/2014/main" id="{00000000-0008-0000-0100-000032280000}"/>
            </a:ext>
          </a:extLst>
        </xdr:cNvPr>
        <xdr:cNvSpPr txBox="1">
          <a:spLocks noChangeArrowheads="1"/>
        </xdr:cNvSpPr>
      </xdr:nvSpPr>
      <xdr:spPr bwMode="auto">
        <a:xfrm>
          <a:off x="4749612" y="4147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130176</xdr:colOff>
      <xdr:row>24</xdr:row>
      <xdr:rowOff>120015</xdr:rowOff>
    </xdr:from>
    <xdr:ext cx="104775" cy="257175"/>
    <xdr:sp macro="" textlink="">
      <xdr:nvSpPr>
        <xdr:cNvPr id="10291" name="Text Box 16">
          <a:extLst>
            <a:ext uri="{FF2B5EF4-FFF2-40B4-BE49-F238E27FC236}">
              <a16:creationId xmlns:a16="http://schemas.microsoft.com/office/drawing/2014/main" id="{00000000-0008-0000-0100-000033280000}"/>
            </a:ext>
          </a:extLst>
        </xdr:cNvPr>
        <xdr:cNvSpPr txBox="1">
          <a:spLocks noChangeArrowheads="1"/>
        </xdr:cNvSpPr>
      </xdr:nvSpPr>
      <xdr:spPr bwMode="auto">
        <a:xfrm>
          <a:off x="4845051" y="41205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577283</xdr:colOff>
      <xdr:row>24</xdr:row>
      <xdr:rowOff>129419</xdr:rowOff>
    </xdr:from>
    <xdr:ext cx="104775" cy="257175"/>
    <xdr:sp macro="" textlink="">
      <xdr:nvSpPr>
        <xdr:cNvPr id="10292" name="Text Box 7">
          <a:extLst>
            <a:ext uri="{FF2B5EF4-FFF2-40B4-BE49-F238E27FC236}">
              <a16:creationId xmlns:a16="http://schemas.microsoft.com/office/drawing/2014/main" id="{00000000-0008-0000-0100-000034280000}"/>
            </a:ext>
          </a:extLst>
        </xdr:cNvPr>
        <xdr:cNvSpPr txBox="1">
          <a:spLocks noChangeArrowheads="1"/>
        </xdr:cNvSpPr>
      </xdr:nvSpPr>
      <xdr:spPr bwMode="auto">
        <a:xfrm>
          <a:off x="5292158" y="41299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24</xdr:row>
      <xdr:rowOff>147108</xdr:rowOff>
    </xdr:from>
    <xdr:ext cx="104775" cy="257175"/>
    <xdr:sp macro="" textlink="">
      <xdr:nvSpPr>
        <xdr:cNvPr id="10293" name="Text Box 16">
          <a:extLst>
            <a:ext uri="{FF2B5EF4-FFF2-40B4-BE49-F238E27FC236}">
              <a16:creationId xmlns:a16="http://schemas.microsoft.com/office/drawing/2014/main" id="{00000000-0008-0000-0100-000035280000}"/>
            </a:ext>
          </a:extLst>
        </xdr:cNvPr>
        <xdr:cNvSpPr txBox="1">
          <a:spLocks noChangeArrowheads="1"/>
        </xdr:cNvSpPr>
      </xdr:nvSpPr>
      <xdr:spPr bwMode="auto">
        <a:xfrm>
          <a:off x="4749612" y="4147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144803</xdr:colOff>
      <xdr:row>25</xdr:row>
      <xdr:rowOff>111125</xdr:rowOff>
    </xdr:from>
    <xdr:ext cx="104775" cy="257175"/>
    <xdr:sp macro="" textlink="">
      <xdr:nvSpPr>
        <xdr:cNvPr id="10294" name="Text Box 16">
          <a:extLst>
            <a:ext uri="{FF2B5EF4-FFF2-40B4-BE49-F238E27FC236}">
              <a16:creationId xmlns:a16="http://schemas.microsoft.com/office/drawing/2014/main" id="{00000000-0008-0000-0100-000036280000}"/>
            </a:ext>
          </a:extLst>
        </xdr:cNvPr>
        <xdr:cNvSpPr txBox="1">
          <a:spLocks noChangeArrowheads="1"/>
        </xdr:cNvSpPr>
      </xdr:nvSpPr>
      <xdr:spPr bwMode="auto">
        <a:xfrm>
          <a:off x="4859678" y="4302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533400</xdr:colOff>
      <xdr:row>24</xdr:row>
      <xdr:rowOff>66675</xdr:rowOff>
    </xdr:from>
    <xdr:ext cx="104775" cy="257175"/>
    <xdr:sp macro="" textlink="">
      <xdr:nvSpPr>
        <xdr:cNvPr id="10295" name="Text Box 16">
          <a:extLst>
            <a:ext uri="{FF2B5EF4-FFF2-40B4-BE49-F238E27FC236}">
              <a16:creationId xmlns:a16="http://schemas.microsoft.com/office/drawing/2014/main" id="{00000000-0008-0000-0100-000037280000}"/>
            </a:ext>
          </a:extLst>
        </xdr:cNvPr>
        <xdr:cNvSpPr txBox="1">
          <a:spLocks noChangeArrowheads="1"/>
        </xdr:cNvSpPr>
      </xdr:nvSpPr>
      <xdr:spPr bwMode="auto">
        <a:xfrm>
          <a:off x="5248275" y="4067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533400</xdr:colOff>
      <xdr:row>25</xdr:row>
      <xdr:rowOff>66675</xdr:rowOff>
    </xdr:from>
    <xdr:ext cx="104775" cy="257175"/>
    <xdr:sp macro="" textlink="">
      <xdr:nvSpPr>
        <xdr:cNvPr id="10296" name="Text Box 16">
          <a:extLst>
            <a:ext uri="{FF2B5EF4-FFF2-40B4-BE49-F238E27FC236}">
              <a16:creationId xmlns:a16="http://schemas.microsoft.com/office/drawing/2014/main" id="{00000000-0008-0000-0100-000038280000}"/>
            </a:ext>
          </a:extLst>
        </xdr:cNvPr>
        <xdr:cNvSpPr txBox="1">
          <a:spLocks noChangeArrowheads="1"/>
        </xdr:cNvSpPr>
      </xdr:nvSpPr>
      <xdr:spPr bwMode="auto">
        <a:xfrm>
          <a:off x="5248275" y="4257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774852</xdr:colOff>
      <xdr:row>25</xdr:row>
      <xdr:rowOff>3175</xdr:rowOff>
    </xdr:from>
    <xdr:ext cx="104775" cy="257175"/>
    <xdr:sp macro="" textlink="">
      <xdr:nvSpPr>
        <xdr:cNvPr id="10297" name="Text Box 16">
          <a:extLst>
            <a:ext uri="{FF2B5EF4-FFF2-40B4-BE49-F238E27FC236}">
              <a16:creationId xmlns:a16="http://schemas.microsoft.com/office/drawing/2014/main" id="{00000000-0008-0000-0100-000039280000}"/>
            </a:ext>
          </a:extLst>
        </xdr:cNvPr>
        <xdr:cNvSpPr txBox="1">
          <a:spLocks noChangeArrowheads="1"/>
        </xdr:cNvSpPr>
      </xdr:nvSpPr>
      <xdr:spPr bwMode="auto">
        <a:xfrm>
          <a:off x="5489727" y="419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130176</xdr:colOff>
      <xdr:row>25</xdr:row>
      <xdr:rowOff>120015</xdr:rowOff>
    </xdr:from>
    <xdr:ext cx="104775" cy="257175"/>
    <xdr:sp macro="" textlink="">
      <xdr:nvSpPr>
        <xdr:cNvPr id="10298" name="Text Box 16">
          <a:extLst>
            <a:ext uri="{FF2B5EF4-FFF2-40B4-BE49-F238E27FC236}">
              <a16:creationId xmlns:a16="http://schemas.microsoft.com/office/drawing/2014/main" id="{00000000-0008-0000-0100-00003A280000}"/>
            </a:ext>
          </a:extLst>
        </xdr:cNvPr>
        <xdr:cNvSpPr txBox="1">
          <a:spLocks noChangeArrowheads="1"/>
        </xdr:cNvSpPr>
      </xdr:nvSpPr>
      <xdr:spPr bwMode="auto">
        <a:xfrm>
          <a:off x="4845051" y="4311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130176</xdr:colOff>
      <xdr:row>25</xdr:row>
      <xdr:rowOff>120015</xdr:rowOff>
    </xdr:from>
    <xdr:ext cx="104775" cy="257175"/>
    <xdr:sp macro="" textlink="">
      <xdr:nvSpPr>
        <xdr:cNvPr id="10299" name="Text Box 16">
          <a:extLst>
            <a:ext uri="{FF2B5EF4-FFF2-40B4-BE49-F238E27FC236}">
              <a16:creationId xmlns:a16="http://schemas.microsoft.com/office/drawing/2014/main" id="{00000000-0008-0000-0100-00003B280000}"/>
            </a:ext>
          </a:extLst>
        </xdr:cNvPr>
        <xdr:cNvSpPr txBox="1">
          <a:spLocks noChangeArrowheads="1"/>
        </xdr:cNvSpPr>
      </xdr:nvSpPr>
      <xdr:spPr bwMode="auto">
        <a:xfrm>
          <a:off x="4845051" y="4311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43815</xdr:colOff>
      <xdr:row>25</xdr:row>
      <xdr:rowOff>74295</xdr:rowOff>
    </xdr:from>
    <xdr:ext cx="104775" cy="257175"/>
    <xdr:sp macro="" textlink="">
      <xdr:nvSpPr>
        <xdr:cNvPr id="10300" name="Text Box 16">
          <a:extLst>
            <a:ext uri="{FF2B5EF4-FFF2-40B4-BE49-F238E27FC236}">
              <a16:creationId xmlns:a16="http://schemas.microsoft.com/office/drawing/2014/main" id="{00000000-0008-0000-0100-00003C280000}"/>
            </a:ext>
          </a:extLst>
        </xdr:cNvPr>
        <xdr:cNvSpPr txBox="1">
          <a:spLocks noChangeArrowheads="1"/>
        </xdr:cNvSpPr>
      </xdr:nvSpPr>
      <xdr:spPr bwMode="auto">
        <a:xfrm>
          <a:off x="4758690" y="42652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130176</xdr:colOff>
      <xdr:row>25</xdr:row>
      <xdr:rowOff>120015</xdr:rowOff>
    </xdr:from>
    <xdr:ext cx="104775" cy="257175"/>
    <xdr:sp macro="" textlink="">
      <xdr:nvSpPr>
        <xdr:cNvPr id="10301" name="Text Box 16">
          <a:extLst>
            <a:ext uri="{FF2B5EF4-FFF2-40B4-BE49-F238E27FC236}">
              <a16:creationId xmlns:a16="http://schemas.microsoft.com/office/drawing/2014/main" id="{00000000-0008-0000-0100-00003D280000}"/>
            </a:ext>
          </a:extLst>
        </xdr:cNvPr>
        <xdr:cNvSpPr txBox="1">
          <a:spLocks noChangeArrowheads="1"/>
        </xdr:cNvSpPr>
      </xdr:nvSpPr>
      <xdr:spPr bwMode="auto">
        <a:xfrm>
          <a:off x="4845051" y="4311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130176</xdr:colOff>
      <xdr:row>25</xdr:row>
      <xdr:rowOff>120015</xdr:rowOff>
    </xdr:from>
    <xdr:ext cx="104775" cy="257175"/>
    <xdr:sp macro="" textlink="">
      <xdr:nvSpPr>
        <xdr:cNvPr id="10302" name="Text Box 16">
          <a:extLst>
            <a:ext uri="{FF2B5EF4-FFF2-40B4-BE49-F238E27FC236}">
              <a16:creationId xmlns:a16="http://schemas.microsoft.com/office/drawing/2014/main" id="{00000000-0008-0000-0100-00003E280000}"/>
            </a:ext>
          </a:extLst>
        </xdr:cNvPr>
        <xdr:cNvSpPr txBox="1">
          <a:spLocks noChangeArrowheads="1"/>
        </xdr:cNvSpPr>
      </xdr:nvSpPr>
      <xdr:spPr bwMode="auto">
        <a:xfrm>
          <a:off x="4845051" y="4311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533400</xdr:colOff>
      <xdr:row>25</xdr:row>
      <xdr:rowOff>66675</xdr:rowOff>
    </xdr:from>
    <xdr:ext cx="104775" cy="257175"/>
    <xdr:sp macro="" textlink="">
      <xdr:nvSpPr>
        <xdr:cNvPr id="10303" name="Text Box 16">
          <a:extLst>
            <a:ext uri="{FF2B5EF4-FFF2-40B4-BE49-F238E27FC236}">
              <a16:creationId xmlns:a16="http://schemas.microsoft.com/office/drawing/2014/main" id="{00000000-0008-0000-0100-00003F280000}"/>
            </a:ext>
          </a:extLst>
        </xdr:cNvPr>
        <xdr:cNvSpPr txBox="1">
          <a:spLocks noChangeArrowheads="1"/>
        </xdr:cNvSpPr>
      </xdr:nvSpPr>
      <xdr:spPr bwMode="auto">
        <a:xfrm>
          <a:off x="5248275" y="4257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533400</xdr:colOff>
      <xdr:row>24</xdr:row>
      <xdr:rowOff>66675</xdr:rowOff>
    </xdr:from>
    <xdr:ext cx="104775" cy="257175"/>
    <xdr:sp macro="" textlink="">
      <xdr:nvSpPr>
        <xdr:cNvPr id="10304" name="Text Box 16">
          <a:extLst>
            <a:ext uri="{FF2B5EF4-FFF2-40B4-BE49-F238E27FC236}">
              <a16:creationId xmlns:a16="http://schemas.microsoft.com/office/drawing/2014/main" id="{00000000-0008-0000-0100-000040280000}"/>
            </a:ext>
          </a:extLst>
        </xdr:cNvPr>
        <xdr:cNvSpPr txBox="1">
          <a:spLocks noChangeArrowheads="1"/>
        </xdr:cNvSpPr>
      </xdr:nvSpPr>
      <xdr:spPr bwMode="auto">
        <a:xfrm>
          <a:off x="7486650" y="444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130176</xdr:colOff>
      <xdr:row>24</xdr:row>
      <xdr:rowOff>120015</xdr:rowOff>
    </xdr:from>
    <xdr:ext cx="104775" cy="257175"/>
    <xdr:sp macro="" textlink="">
      <xdr:nvSpPr>
        <xdr:cNvPr id="10305" name="Text Box 16">
          <a:extLst>
            <a:ext uri="{FF2B5EF4-FFF2-40B4-BE49-F238E27FC236}">
              <a16:creationId xmlns:a16="http://schemas.microsoft.com/office/drawing/2014/main" id="{00000000-0008-0000-0100-000041280000}"/>
            </a:ext>
          </a:extLst>
        </xdr:cNvPr>
        <xdr:cNvSpPr txBox="1">
          <a:spLocks noChangeArrowheads="1"/>
        </xdr:cNvSpPr>
      </xdr:nvSpPr>
      <xdr:spPr bwMode="auto">
        <a:xfrm>
          <a:off x="7083426" y="45015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577283</xdr:colOff>
      <xdr:row>24</xdr:row>
      <xdr:rowOff>129419</xdr:rowOff>
    </xdr:from>
    <xdr:ext cx="104775" cy="257175"/>
    <xdr:sp macro="" textlink="">
      <xdr:nvSpPr>
        <xdr:cNvPr id="10306" name="Text Box 7">
          <a:extLst>
            <a:ext uri="{FF2B5EF4-FFF2-40B4-BE49-F238E27FC236}">
              <a16:creationId xmlns:a16="http://schemas.microsoft.com/office/drawing/2014/main" id="{00000000-0008-0000-0100-000042280000}"/>
            </a:ext>
          </a:extLst>
        </xdr:cNvPr>
        <xdr:cNvSpPr txBox="1">
          <a:spLocks noChangeArrowheads="1"/>
        </xdr:cNvSpPr>
      </xdr:nvSpPr>
      <xdr:spPr bwMode="auto">
        <a:xfrm>
          <a:off x="7530533" y="45109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34737</xdr:colOff>
      <xdr:row>24</xdr:row>
      <xdr:rowOff>147108</xdr:rowOff>
    </xdr:from>
    <xdr:ext cx="104775" cy="257175"/>
    <xdr:sp macro="" textlink="">
      <xdr:nvSpPr>
        <xdr:cNvPr id="10307" name="Text Box 16">
          <a:extLst>
            <a:ext uri="{FF2B5EF4-FFF2-40B4-BE49-F238E27FC236}">
              <a16:creationId xmlns:a16="http://schemas.microsoft.com/office/drawing/2014/main" id="{00000000-0008-0000-0100-000043280000}"/>
            </a:ext>
          </a:extLst>
        </xdr:cNvPr>
        <xdr:cNvSpPr txBox="1">
          <a:spLocks noChangeArrowheads="1"/>
        </xdr:cNvSpPr>
      </xdr:nvSpPr>
      <xdr:spPr bwMode="auto">
        <a:xfrm>
          <a:off x="6987987" y="4528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533400</xdr:colOff>
      <xdr:row>24</xdr:row>
      <xdr:rowOff>66675</xdr:rowOff>
    </xdr:from>
    <xdr:ext cx="104775" cy="257175"/>
    <xdr:sp macro="" textlink="">
      <xdr:nvSpPr>
        <xdr:cNvPr id="10308" name="Text Box 16">
          <a:extLst>
            <a:ext uri="{FF2B5EF4-FFF2-40B4-BE49-F238E27FC236}">
              <a16:creationId xmlns:a16="http://schemas.microsoft.com/office/drawing/2014/main" id="{00000000-0008-0000-0100-000044280000}"/>
            </a:ext>
          </a:extLst>
        </xdr:cNvPr>
        <xdr:cNvSpPr txBox="1">
          <a:spLocks noChangeArrowheads="1"/>
        </xdr:cNvSpPr>
      </xdr:nvSpPr>
      <xdr:spPr bwMode="auto">
        <a:xfrm>
          <a:off x="7486650" y="444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533400</xdr:colOff>
      <xdr:row>25</xdr:row>
      <xdr:rowOff>66675</xdr:rowOff>
    </xdr:from>
    <xdr:ext cx="104775" cy="257175"/>
    <xdr:sp macro="" textlink="">
      <xdr:nvSpPr>
        <xdr:cNvPr id="10309" name="Text Box 16">
          <a:extLst>
            <a:ext uri="{FF2B5EF4-FFF2-40B4-BE49-F238E27FC236}">
              <a16:creationId xmlns:a16="http://schemas.microsoft.com/office/drawing/2014/main" id="{00000000-0008-0000-0100-000045280000}"/>
            </a:ext>
          </a:extLst>
        </xdr:cNvPr>
        <xdr:cNvSpPr txBox="1">
          <a:spLocks noChangeArrowheads="1"/>
        </xdr:cNvSpPr>
      </xdr:nvSpPr>
      <xdr:spPr bwMode="auto">
        <a:xfrm>
          <a:off x="7486650" y="444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130176</xdr:colOff>
      <xdr:row>25</xdr:row>
      <xdr:rowOff>120015</xdr:rowOff>
    </xdr:from>
    <xdr:ext cx="104775" cy="257175"/>
    <xdr:sp macro="" textlink="">
      <xdr:nvSpPr>
        <xdr:cNvPr id="10310" name="Text Box 16">
          <a:extLst>
            <a:ext uri="{FF2B5EF4-FFF2-40B4-BE49-F238E27FC236}">
              <a16:creationId xmlns:a16="http://schemas.microsoft.com/office/drawing/2014/main" id="{00000000-0008-0000-0100-000046280000}"/>
            </a:ext>
          </a:extLst>
        </xdr:cNvPr>
        <xdr:cNvSpPr txBox="1">
          <a:spLocks noChangeArrowheads="1"/>
        </xdr:cNvSpPr>
      </xdr:nvSpPr>
      <xdr:spPr bwMode="auto">
        <a:xfrm>
          <a:off x="7083426" y="45015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577283</xdr:colOff>
      <xdr:row>25</xdr:row>
      <xdr:rowOff>129419</xdr:rowOff>
    </xdr:from>
    <xdr:ext cx="104775" cy="257175"/>
    <xdr:sp macro="" textlink="">
      <xdr:nvSpPr>
        <xdr:cNvPr id="10311" name="Text Box 7">
          <a:extLst>
            <a:ext uri="{FF2B5EF4-FFF2-40B4-BE49-F238E27FC236}">
              <a16:creationId xmlns:a16="http://schemas.microsoft.com/office/drawing/2014/main" id="{00000000-0008-0000-0100-000047280000}"/>
            </a:ext>
          </a:extLst>
        </xdr:cNvPr>
        <xdr:cNvSpPr txBox="1">
          <a:spLocks noChangeArrowheads="1"/>
        </xdr:cNvSpPr>
      </xdr:nvSpPr>
      <xdr:spPr bwMode="auto">
        <a:xfrm>
          <a:off x="7530533" y="45109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34737</xdr:colOff>
      <xdr:row>25</xdr:row>
      <xdr:rowOff>147108</xdr:rowOff>
    </xdr:from>
    <xdr:ext cx="104775" cy="257175"/>
    <xdr:sp macro="" textlink="">
      <xdr:nvSpPr>
        <xdr:cNvPr id="10312" name="Text Box 16">
          <a:extLst>
            <a:ext uri="{FF2B5EF4-FFF2-40B4-BE49-F238E27FC236}">
              <a16:creationId xmlns:a16="http://schemas.microsoft.com/office/drawing/2014/main" id="{00000000-0008-0000-0100-000048280000}"/>
            </a:ext>
          </a:extLst>
        </xdr:cNvPr>
        <xdr:cNvSpPr txBox="1">
          <a:spLocks noChangeArrowheads="1"/>
        </xdr:cNvSpPr>
      </xdr:nvSpPr>
      <xdr:spPr bwMode="auto">
        <a:xfrm>
          <a:off x="6987987" y="4528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533400</xdr:colOff>
      <xdr:row>25</xdr:row>
      <xdr:rowOff>66675</xdr:rowOff>
    </xdr:from>
    <xdr:ext cx="104775" cy="257175"/>
    <xdr:sp macro="" textlink="">
      <xdr:nvSpPr>
        <xdr:cNvPr id="10313" name="Text Box 16">
          <a:extLst>
            <a:ext uri="{FF2B5EF4-FFF2-40B4-BE49-F238E27FC236}">
              <a16:creationId xmlns:a16="http://schemas.microsoft.com/office/drawing/2014/main" id="{00000000-0008-0000-0100-000049280000}"/>
            </a:ext>
          </a:extLst>
        </xdr:cNvPr>
        <xdr:cNvSpPr txBox="1">
          <a:spLocks noChangeArrowheads="1"/>
        </xdr:cNvSpPr>
      </xdr:nvSpPr>
      <xdr:spPr bwMode="auto">
        <a:xfrm>
          <a:off x="7486650" y="444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533400</xdr:colOff>
      <xdr:row>26</xdr:row>
      <xdr:rowOff>66675</xdr:rowOff>
    </xdr:from>
    <xdr:ext cx="104775" cy="257175"/>
    <xdr:sp macro="" textlink="">
      <xdr:nvSpPr>
        <xdr:cNvPr id="10314" name="Text Box 16">
          <a:extLst>
            <a:ext uri="{FF2B5EF4-FFF2-40B4-BE49-F238E27FC236}">
              <a16:creationId xmlns:a16="http://schemas.microsoft.com/office/drawing/2014/main" id="{00000000-0008-0000-0100-00004A280000}"/>
            </a:ext>
          </a:extLst>
        </xdr:cNvPr>
        <xdr:cNvSpPr txBox="1">
          <a:spLocks noChangeArrowheads="1"/>
        </xdr:cNvSpPr>
      </xdr:nvSpPr>
      <xdr:spPr bwMode="auto">
        <a:xfrm>
          <a:off x="7486650" y="463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130176</xdr:colOff>
      <xdr:row>26</xdr:row>
      <xdr:rowOff>120015</xdr:rowOff>
    </xdr:from>
    <xdr:ext cx="104775" cy="257175"/>
    <xdr:sp macro="" textlink="">
      <xdr:nvSpPr>
        <xdr:cNvPr id="10315" name="Text Box 16">
          <a:extLst>
            <a:ext uri="{FF2B5EF4-FFF2-40B4-BE49-F238E27FC236}">
              <a16:creationId xmlns:a16="http://schemas.microsoft.com/office/drawing/2014/main" id="{00000000-0008-0000-0100-00004B280000}"/>
            </a:ext>
          </a:extLst>
        </xdr:cNvPr>
        <xdr:cNvSpPr txBox="1">
          <a:spLocks noChangeArrowheads="1"/>
        </xdr:cNvSpPr>
      </xdr:nvSpPr>
      <xdr:spPr bwMode="auto">
        <a:xfrm>
          <a:off x="7083426" y="4692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533400</xdr:colOff>
      <xdr:row>26</xdr:row>
      <xdr:rowOff>66675</xdr:rowOff>
    </xdr:from>
    <xdr:ext cx="104775" cy="257175"/>
    <xdr:sp macro="" textlink="">
      <xdr:nvSpPr>
        <xdr:cNvPr id="10316" name="Text Box 16">
          <a:extLst>
            <a:ext uri="{FF2B5EF4-FFF2-40B4-BE49-F238E27FC236}">
              <a16:creationId xmlns:a16="http://schemas.microsoft.com/office/drawing/2014/main" id="{00000000-0008-0000-0100-00004C280000}"/>
            </a:ext>
          </a:extLst>
        </xdr:cNvPr>
        <xdr:cNvSpPr txBox="1">
          <a:spLocks noChangeArrowheads="1"/>
        </xdr:cNvSpPr>
      </xdr:nvSpPr>
      <xdr:spPr bwMode="auto">
        <a:xfrm>
          <a:off x="7486650" y="463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533400</xdr:colOff>
      <xdr:row>26</xdr:row>
      <xdr:rowOff>66675</xdr:rowOff>
    </xdr:from>
    <xdr:ext cx="104775" cy="257175"/>
    <xdr:sp macro="" textlink="">
      <xdr:nvSpPr>
        <xdr:cNvPr id="10317" name="Text Box 16">
          <a:extLst>
            <a:ext uri="{FF2B5EF4-FFF2-40B4-BE49-F238E27FC236}">
              <a16:creationId xmlns:a16="http://schemas.microsoft.com/office/drawing/2014/main" id="{00000000-0008-0000-0100-00004D280000}"/>
            </a:ext>
          </a:extLst>
        </xdr:cNvPr>
        <xdr:cNvSpPr txBox="1">
          <a:spLocks noChangeArrowheads="1"/>
        </xdr:cNvSpPr>
      </xdr:nvSpPr>
      <xdr:spPr bwMode="auto">
        <a:xfrm>
          <a:off x="7486650" y="444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130176</xdr:colOff>
      <xdr:row>26</xdr:row>
      <xdr:rowOff>120015</xdr:rowOff>
    </xdr:from>
    <xdr:ext cx="104775" cy="257175"/>
    <xdr:sp macro="" textlink="">
      <xdr:nvSpPr>
        <xdr:cNvPr id="10318" name="Text Box 16">
          <a:extLst>
            <a:ext uri="{FF2B5EF4-FFF2-40B4-BE49-F238E27FC236}">
              <a16:creationId xmlns:a16="http://schemas.microsoft.com/office/drawing/2014/main" id="{00000000-0008-0000-0100-00004E280000}"/>
            </a:ext>
          </a:extLst>
        </xdr:cNvPr>
        <xdr:cNvSpPr txBox="1">
          <a:spLocks noChangeArrowheads="1"/>
        </xdr:cNvSpPr>
      </xdr:nvSpPr>
      <xdr:spPr bwMode="auto">
        <a:xfrm>
          <a:off x="7083426" y="45015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577283</xdr:colOff>
      <xdr:row>26</xdr:row>
      <xdr:rowOff>129419</xdr:rowOff>
    </xdr:from>
    <xdr:ext cx="104775" cy="257175"/>
    <xdr:sp macro="" textlink="">
      <xdr:nvSpPr>
        <xdr:cNvPr id="10319" name="Text Box 7">
          <a:extLst>
            <a:ext uri="{FF2B5EF4-FFF2-40B4-BE49-F238E27FC236}">
              <a16:creationId xmlns:a16="http://schemas.microsoft.com/office/drawing/2014/main" id="{00000000-0008-0000-0100-00004F280000}"/>
            </a:ext>
          </a:extLst>
        </xdr:cNvPr>
        <xdr:cNvSpPr txBox="1">
          <a:spLocks noChangeArrowheads="1"/>
        </xdr:cNvSpPr>
      </xdr:nvSpPr>
      <xdr:spPr bwMode="auto">
        <a:xfrm>
          <a:off x="7530533" y="45109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34737</xdr:colOff>
      <xdr:row>26</xdr:row>
      <xdr:rowOff>147108</xdr:rowOff>
    </xdr:from>
    <xdr:ext cx="104775" cy="257175"/>
    <xdr:sp macro="" textlink="">
      <xdr:nvSpPr>
        <xdr:cNvPr id="10320" name="Text Box 16">
          <a:extLst>
            <a:ext uri="{FF2B5EF4-FFF2-40B4-BE49-F238E27FC236}">
              <a16:creationId xmlns:a16="http://schemas.microsoft.com/office/drawing/2014/main" id="{00000000-0008-0000-0100-000050280000}"/>
            </a:ext>
          </a:extLst>
        </xdr:cNvPr>
        <xdr:cNvSpPr txBox="1">
          <a:spLocks noChangeArrowheads="1"/>
        </xdr:cNvSpPr>
      </xdr:nvSpPr>
      <xdr:spPr bwMode="auto">
        <a:xfrm>
          <a:off x="6987987" y="4528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533400</xdr:colOff>
      <xdr:row>26</xdr:row>
      <xdr:rowOff>66675</xdr:rowOff>
    </xdr:from>
    <xdr:ext cx="104775" cy="257175"/>
    <xdr:sp macro="" textlink="">
      <xdr:nvSpPr>
        <xdr:cNvPr id="10321" name="Text Box 16">
          <a:extLst>
            <a:ext uri="{FF2B5EF4-FFF2-40B4-BE49-F238E27FC236}">
              <a16:creationId xmlns:a16="http://schemas.microsoft.com/office/drawing/2014/main" id="{00000000-0008-0000-0100-000051280000}"/>
            </a:ext>
          </a:extLst>
        </xdr:cNvPr>
        <xdr:cNvSpPr txBox="1">
          <a:spLocks noChangeArrowheads="1"/>
        </xdr:cNvSpPr>
      </xdr:nvSpPr>
      <xdr:spPr bwMode="auto">
        <a:xfrm>
          <a:off x="7486650" y="444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533400</xdr:colOff>
      <xdr:row>27</xdr:row>
      <xdr:rowOff>66675</xdr:rowOff>
    </xdr:from>
    <xdr:ext cx="104775" cy="257175"/>
    <xdr:sp macro="" textlink="">
      <xdr:nvSpPr>
        <xdr:cNvPr id="10322" name="Text Box 16">
          <a:extLst>
            <a:ext uri="{FF2B5EF4-FFF2-40B4-BE49-F238E27FC236}">
              <a16:creationId xmlns:a16="http://schemas.microsoft.com/office/drawing/2014/main" id="{00000000-0008-0000-0100-000052280000}"/>
            </a:ext>
          </a:extLst>
        </xdr:cNvPr>
        <xdr:cNvSpPr txBox="1">
          <a:spLocks noChangeArrowheads="1"/>
        </xdr:cNvSpPr>
      </xdr:nvSpPr>
      <xdr:spPr bwMode="auto">
        <a:xfrm>
          <a:off x="7486650" y="463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130176</xdr:colOff>
      <xdr:row>27</xdr:row>
      <xdr:rowOff>120015</xdr:rowOff>
    </xdr:from>
    <xdr:ext cx="104775" cy="257175"/>
    <xdr:sp macro="" textlink="">
      <xdr:nvSpPr>
        <xdr:cNvPr id="10323" name="Text Box 16">
          <a:extLst>
            <a:ext uri="{FF2B5EF4-FFF2-40B4-BE49-F238E27FC236}">
              <a16:creationId xmlns:a16="http://schemas.microsoft.com/office/drawing/2014/main" id="{00000000-0008-0000-0100-000053280000}"/>
            </a:ext>
          </a:extLst>
        </xdr:cNvPr>
        <xdr:cNvSpPr txBox="1">
          <a:spLocks noChangeArrowheads="1"/>
        </xdr:cNvSpPr>
      </xdr:nvSpPr>
      <xdr:spPr bwMode="auto">
        <a:xfrm>
          <a:off x="7083426" y="4692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533400</xdr:colOff>
      <xdr:row>27</xdr:row>
      <xdr:rowOff>66675</xdr:rowOff>
    </xdr:from>
    <xdr:ext cx="104775" cy="257175"/>
    <xdr:sp macro="" textlink="">
      <xdr:nvSpPr>
        <xdr:cNvPr id="10324" name="Text Box 16">
          <a:extLst>
            <a:ext uri="{FF2B5EF4-FFF2-40B4-BE49-F238E27FC236}">
              <a16:creationId xmlns:a16="http://schemas.microsoft.com/office/drawing/2014/main" id="{00000000-0008-0000-0100-000054280000}"/>
            </a:ext>
          </a:extLst>
        </xdr:cNvPr>
        <xdr:cNvSpPr txBox="1">
          <a:spLocks noChangeArrowheads="1"/>
        </xdr:cNvSpPr>
      </xdr:nvSpPr>
      <xdr:spPr bwMode="auto">
        <a:xfrm>
          <a:off x="7486650" y="463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66"/>
  <sheetViews>
    <sheetView zoomScale="80" zoomScaleNormal="80" workbookViewId="0">
      <selection activeCell="V33" sqref="V33"/>
    </sheetView>
  </sheetViews>
  <sheetFormatPr defaultRowHeight="15" x14ac:dyDescent="0.25"/>
  <cols>
    <col min="1" max="1" width="3.85546875" customWidth="1"/>
    <col min="2" max="2" width="4" bestFit="1" customWidth="1"/>
    <col min="3" max="3" width="2.85546875" customWidth="1"/>
    <col min="4" max="4" width="8" bestFit="1" customWidth="1"/>
    <col min="5" max="5" width="8" style="24" customWidth="1"/>
    <col min="6" max="6" width="7" customWidth="1"/>
    <col min="7" max="7" width="7" style="24" customWidth="1"/>
    <col min="8" max="8" width="7" customWidth="1"/>
    <col min="9" max="9" width="7" style="24" customWidth="1"/>
    <col min="10" max="10" width="8" bestFit="1" customWidth="1"/>
    <col min="11" max="11" width="7" style="24" customWidth="1"/>
    <col min="12" max="12" width="6" style="39" customWidth="1"/>
    <col min="13" max="13" width="4" style="24" customWidth="1"/>
    <col min="14" max="14" width="7" customWidth="1"/>
    <col min="15" max="15" width="7" style="24" customWidth="1"/>
    <col min="17" max="17" width="8" style="24" customWidth="1"/>
    <col min="18" max="21" width="7" customWidth="1"/>
  </cols>
  <sheetData>
    <row r="1" spans="2:35" x14ac:dyDescent="0.25">
      <c r="B1" s="145" t="s">
        <v>53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</row>
    <row r="2" spans="2:35" x14ac:dyDescent="0.25">
      <c r="E2" s="24" t="s">
        <v>54</v>
      </c>
      <c r="K2" s="64" t="s">
        <v>51</v>
      </c>
      <c r="U2" s="64" t="s">
        <v>48</v>
      </c>
      <c r="X2" s="64"/>
    </row>
    <row r="3" spans="2:35" x14ac:dyDescent="0.25">
      <c r="D3" s="3" t="s">
        <v>7</v>
      </c>
      <c r="E3" s="18" t="s">
        <v>46</v>
      </c>
      <c r="F3" s="3" t="s">
        <v>2</v>
      </c>
      <c r="G3" s="18" t="s">
        <v>46</v>
      </c>
      <c r="H3" s="3" t="s">
        <v>0</v>
      </c>
      <c r="I3" s="18" t="s">
        <v>46</v>
      </c>
      <c r="J3" s="3" t="s">
        <v>50</v>
      </c>
      <c r="K3" s="18" t="s">
        <v>46</v>
      </c>
      <c r="L3" s="38" t="s">
        <v>31</v>
      </c>
      <c r="M3" s="18"/>
      <c r="N3" s="4" t="s">
        <v>1</v>
      </c>
      <c r="O3" s="18" t="s">
        <v>47</v>
      </c>
      <c r="P3" s="4" t="s">
        <v>21</v>
      </c>
      <c r="Q3" s="18" t="s">
        <v>47</v>
      </c>
      <c r="R3" s="4" t="s">
        <v>4</v>
      </c>
      <c r="S3" s="18" t="s">
        <v>47</v>
      </c>
      <c r="T3" s="4" t="s">
        <v>49</v>
      </c>
      <c r="U3" s="18" t="s">
        <v>47</v>
      </c>
      <c r="V3" s="18"/>
      <c r="X3" s="64"/>
      <c r="Y3" s="2"/>
    </row>
    <row r="4" spans="2:35" x14ac:dyDescent="0.25">
      <c r="B4" s="2">
        <v>1</v>
      </c>
      <c r="D4" s="1">
        <v>100</v>
      </c>
      <c r="E4" s="1">
        <v>100</v>
      </c>
      <c r="F4" s="1">
        <v>95</v>
      </c>
      <c r="G4" s="1">
        <v>95</v>
      </c>
      <c r="H4" s="1">
        <v>90</v>
      </c>
      <c r="I4" s="1">
        <v>95</v>
      </c>
      <c r="J4" s="1">
        <v>85</v>
      </c>
      <c r="K4" s="1">
        <v>95</v>
      </c>
      <c r="L4" s="40">
        <v>90</v>
      </c>
      <c r="M4" s="19"/>
      <c r="N4" s="1">
        <v>85</v>
      </c>
      <c r="O4" s="1">
        <v>85</v>
      </c>
      <c r="P4" s="1">
        <v>25</v>
      </c>
      <c r="Q4" s="19">
        <v>20</v>
      </c>
      <c r="R4" s="1">
        <v>20</v>
      </c>
      <c r="S4" s="19">
        <v>20</v>
      </c>
      <c r="T4" s="1">
        <v>18</v>
      </c>
      <c r="U4" s="19">
        <v>20</v>
      </c>
      <c r="V4" s="1"/>
      <c r="X4" s="2"/>
      <c r="Y4" s="2"/>
    </row>
    <row r="5" spans="2:35" x14ac:dyDescent="0.25">
      <c r="B5" s="2">
        <v>2</v>
      </c>
      <c r="D5" s="1">
        <v>95</v>
      </c>
      <c r="E5" s="1">
        <v>95</v>
      </c>
      <c r="F5" s="1">
        <v>90</v>
      </c>
      <c r="G5" s="1">
        <v>90</v>
      </c>
      <c r="H5" s="1">
        <v>85</v>
      </c>
      <c r="I5" s="1">
        <v>90</v>
      </c>
      <c r="J5" s="1">
        <v>80</v>
      </c>
      <c r="K5" s="1">
        <v>90</v>
      </c>
      <c r="L5" s="40">
        <v>85</v>
      </c>
      <c r="M5" s="19"/>
      <c r="N5" s="1">
        <v>80</v>
      </c>
      <c r="O5" s="1">
        <v>80</v>
      </c>
      <c r="P5" s="1">
        <v>21</v>
      </c>
      <c r="Q5" s="19">
        <v>18</v>
      </c>
      <c r="R5" s="1">
        <v>18</v>
      </c>
      <c r="S5" s="19">
        <v>18</v>
      </c>
      <c r="T5" s="1">
        <v>17</v>
      </c>
      <c r="U5" s="19">
        <v>18</v>
      </c>
      <c r="V5" s="1"/>
    </row>
    <row r="6" spans="2:35" x14ac:dyDescent="0.25">
      <c r="B6" s="2">
        <v>3</v>
      </c>
      <c r="D6" s="1">
        <v>90</v>
      </c>
      <c r="E6" s="1">
        <v>90</v>
      </c>
      <c r="F6" s="1">
        <v>85</v>
      </c>
      <c r="G6" s="1">
        <v>85</v>
      </c>
      <c r="H6" s="1">
        <v>80</v>
      </c>
      <c r="I6" s="1">
        <v>85</v>
      </c>
      <c r="J6" s="1">
        <v>75</v>
      </c>
      <c r="K6" s="1">
        <v>85</v>
      </c>
      <c r="L6" s="40">
        <v>80</v>
      </c>
      <c r="M6" s="19"/>
      <c r="N6" s="1">
        <v>75</v>
      </c>
      <c r="O6" s="1">
        <v>75</v>
      </c>
      <c r="P6" s="1">
        <v>18</v>
      </c>
      <c r="Q6" s="22">
        <v>16</v>
      </c>
      <c r="R6" s="27">
        <v>16</v>
      </c>
      <c r="S6" s="22">
        <v>16</v>
      </c>
      <c r="T6" s="27">
        <v>15</v>
      </c>
      <c r="U6" s="22">
        <v>16</v>
      </c>
      <c r="V6" s="1"/>
      <c r="X6" s="2"/>
      <c r="Y6" s="24"/>
      <c r="Z6" s="24"/>
    </row>
    <row r="7" spans="2:35" x14ac:dyDescent="0.25">
      <c r="B7" s="2">
        <v>4</v>
      </c>
      <c r="D7" s="1">
        <v>85</v>
      </c>
      <c r="E7" s="1">
        <v>85</v>
      </c>
      <c r="F7" s="1">
        <v>80</v>
      </c>
      <c r="G7" s="1">
        <v>80</v>
      </c>
      <c r="H7" s="1">
        <v>75</v>
      </c>
      <c r="I7" s="1">
        <v>80</v>
      </c>
      <c r="J7" s="1">
        <v>70</v>
      </c>
      <c r="K7" s="1">
        <v>80</v>
      </c>
      <c r="L7" s="40">
        <v>75</v>
      </c>
      <c r="M7" s="19"/>
      <c r="N7" s="1">
        <v>70</v>
      </c>
      <c r="O7" s="1">
        <v>70</v>
      </c>
      <c r="P7" s="1">
        <v>15</v>
      </c>
      <c r="Q7" s="19">
        <v>10</v>
      </c>
      <c r="R7" s="1">
        <v>13</v>
      </c>
      <c r="S7" s="19">
        <v>10</v>
      </c>
      <c r="T7" s="1">
        <v>12</v>
      </c>
      <c r="U7" s="19">
        <v>10</v>
      </c>
      <c r="V7" s="1"/>
      <c r="X7" s="37"/>
    </row>
    <row r="8" spans="2:35" x14ac:dyDescent="0.25">
      <c r="B8" s="2">
        <v>5</v>
      </c>
      <c r="D8" s="1">
        <v>80</v>
      </c>
      <c r="E8" s="1">
        <v>80</v>
      </c>
      <c r="F8" s="1">
        <v>75</v>
      </c>
      <c r="G8" s="1">
        <v>75</v>
      </c>
      <c r="H8" s="1">
        <v>70</v>
      </c>
      <c r="I8" s="1">
        <v>75</v>
      </c>
      <c r="J8" s="1">
        <v>65</v>
      </c>
      <c r="K8" s="1">
        <v>75</v>
      </c>
      <c r="L8" s="40">
        <v>70</v>
      </c>
      <c r="M8" s="19"/>
      <c r="N8" s="1">
        <v>65</v>
      </c>
      <c r="O8" s="1">
        <v>65</v>
      </c>
      <c r="P8" s="1">
        <v>13</v>
      </c>
      <c r="Q8" s="19">
        <v>10</v>
      </c>
      <c r="R8" s="23">
        <v>12</v>
      </c>
      <c r="S8" s="19">
        <v>10</v>
      </c>
      <c r="T8" s="1">
        <v>11</v>
      </c>
      <c r="U8" s="19">
        <v>10</v>
      </c>
      <c r="V8" s="1"/>
      <c r="X8" s="64"/>
    </row>
    <row r="9" spans="2:35" x14ac:dyDescent="0.25">
      <c r="B9" s="2">
        <v>6</v>
      </c>
      <c r="D9" s="1">
        <v>75</v>
      </c>
      <c r="E9" s="1">
        <v>75</v>
      </c>
      <c r="F9" s="1">
        <v>70</v>
      </c>
      <c r="G9" s="1">
        <v>70</v>
      </c>
      <c r="H9" s="1">
        <v>65</v>
      </c>
      <c r="I9" s="1">
        <v>70</v>
      </c>
      <c r="J9" s="1">
        <v>60</v>
      </c>
      <c r="K9" s="1">
        <v>70</v>
      </c>
      <c r="L9" s="40">
        <v>65</v>
      </c>
      <c r="M9" s="19"/>
      <c r="N9" s="1">
        <v>60</v>
      </c>
      <c r="O9" s="1">
        <v>60</v>
      </c>
      <c r="P9" s="1">
        <v>12</v>
      </c>
      <c r="Q9" s="19">
        <v>10</v>
      </c>
      <c r="R9" s="23">
        <v>11</v>
      </c>
      <c r="S9" s="19">
        <v>10</v>
      </c>
      <c r="T9" s="1">
        <v>10</v>
      </c>
      <c r="U9" s="19">
        <v>10</v>
      </c>
      <c r="V9" s="1"/>
    </row>
    <row r="10" spans="2:35" ht="14.45" customHeight="1" x14ac:dyDescent="0.25">
      <c r="B10" s="2">
        <v>7</v>
      </c>
      <c r="D10" s="1">
        <v>70</v>
      </c>
      <c r="E10" s="1">
        <v>70</v>
      </c>
      <c r="F10" s="1">
        <v>65</v>
      </c>
      <c r="G10" s="1">
        <v>65</v>
      </c>
      <c r="H10" s="1">
        <v>60</v>
      </c>
      <c r="I10" s="1">
        <v>65</v>
      </c>
      <c r="J10" s="1">
        <v>55</v>
      </c>
      <c r="K10" s="1">
        <v>65</v>
      </c>
      <c r="L10" s="40">
        <v>60</v>
      </c>
      <c r="M10" s="19"/>
      <c r="N10" s="1">
        <v>55</v>
      </c>
      <c r="O10" s="1">
        <v>55</v>
      </c>
      <c r="P10" s="1">
        <v>11</v>
      </c>
      <c r="Q10" s="19"/>
      <c r="R10" s="23">
        <v>10</v>
      </c>
      <c r="S10" s="19">
        <v>7</v>
      </c>
      <c r="T10" s="1">
        <v>9</v>
      </c>
      <c r="U10" s="19">
        <v>7</v>
      </c>
      <c r="V10" s="1"/>
      <c r="X10" s="2"/>
      <c r="Y10" s="45"/>
    </row>
    <row r="11" spans="2:35" ht="15.6" customHeight="1" x14ac:dyDescent="0.25">
      <c r="B11" s="30">
        <v>8</v>
      </c>
      <c r="C11" s="31"/>
      <c r="D11" s="32">
        <v>65</v>
      </c>
      <c r="E11" s="32">
        <v>65</v>
      </c>
      <c r="F11" s="32">
        <v>60</v>
      </c>
      <c r="G11" s="32">
        <v>60</v>
      </c>
      <c r="H11" s="32">
        <v>55</v>
      </c>
      <c r="I11" s="32">
        <v>60</v>
      </c>
      <c r="J11" s="32">
        <v>50</v>
      </c>
      <c r="K11" s="32">
        <v>60</v>
      </c>
      <c r="L11" s="41">
        <v>55</v>
      </c>
      <c r="M11" s="33"/>
      <c r="N11" s="32">
        <v>50</v>
      </c>
      <c r="O11" s="32">
        <v>50</v>
      </c>
      <c r="P11" s="32">
        <v>10</v>
      </c>
      <c r="Q11" s="19"/>
      <c r="R11" s="23">
        <v>9</v>
      </c>
      <c r="S11" s="19">
        <v>7</v>
      </c>
      <c r="T11" s="1">
        <v>8</v>
      </c>
      <c r="U11" s="19">
        <v>7</v>
      </c>
      <c r="V11" s="1"/>
      <c r="X11" s="2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</row>
    <row r="12" spans="2:35" x14ac:dyDescent="0.25">
      <c r="B12" s="2">
        <v>9</v>
      </c>
      <c r="D12" s="1">
        <v>45</v>
      </c>
      <c r="E12" s="18">
        <v>60</v>
      </c>
      <c r="F12" s="1">
        <v>40</v>
      </c>
      <c r="G12" s="18">
        <v>55</v>
      </c>
      <c r="H12" s="1">
        <v>45</v>
      </c>
      <c r="I12" s="18">
        <v>55</v>
      </c>
      <c r="J12" s="1">
        <v>30</v>
      </c>
      <c r="K12" s="18">
        <v>55</v>
      </c>
      <c r="L12" s="40">
        <v>45</v>
      </c>
      <c r="M12" s="19"/>
      <c r="N12" s="1">
        <v>30</v>
      </c>
      <c r="O12" s="19">
        <v>45</v>
      </c>
      <c r="P12" s="1">
        <v>9</v>
      </c>
      <c r="Q12" s="19"/>
      <c r="R12" s="23">
        <v>8</v>
      </c>
      <c r="S12" s="19">
        <v>7</v>
      </c>
      <c r="T12" s="1">
        <v>7</v>
      </c>
      <c r="U12" s="19">
        <v>7</v>
      </c>
      <c r="V12" s="1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</row>
    <row r="13" spans="2:35" x14ac:dyDescent="0.25">
      <c r="B13" s="26">
        <v>10</v>
      </c>
      <c r="C13" s="20"/>
      <c r="D13" s="21">
        <v>44</v>
      </c>
      <c r="E13" s="82">
        <v>55</v>
      </c>
      <c r="F13" s="21">
        <v>39</v>
      </c>
      <c r="G13" s="82">
        <v>50</v>
      </c>
      <c r="H13" s="21">
        <v>44</v>
      </c>
      <c r="I13" s="82">
        <v>50</v>
      </c>
      <c r="J13" s="21">
        <v>29</v>
      </c>
      <c r="K13" s="82">
        <v>50</v>
      </c>
      <c r="L13" s="42">
        <v>44</v>
      </c>
      <c r="M13" s="22"/>
      <c r="N13" s="21">
        <v>29</v>
      </c>
      <c r="O13" s="22">
        <v>40</v>
      </c>
      <c r="P13" s="1"/>
      <c r="Q13" s="19"/>
      <c r="R13" s="23">
        <v>7</v>
      </c>
      <c r="S13" s="19">
        <v>5</v>
      </c>
      <c r="T13" s="1">
        <v>6</v>
      </c>
      <c r="U13" s="19">
        <v>5</v>
      </c>
      <c r="V13" s="1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</row>
    <row r="14" spans="2:35" x14ac:dyDescent="0.25">
      <c r="B14" s="2">
        <v>11</v>
      </c>
      <c r="D14" s="1">
        <v>43</v>
      </c>
      <c r="E14" s="18">
        <v>40</v>
      </c>
      <c r="F14" s="1">
        <v>38</v>
      </c>
      <c r="G14" s="18">
        <v>35</v>
      </c>
      <c r="H14" s="1">
        <v>43</v>
      </c>
      <c r="I14" s="18">
        <v>35</v>
      </c>
      <c r="J14" s="1">
        <v>28</v>
      </c>
      <c r="K14" s="18">
        <v>35</v>
      </c>
      <c r="L14" s="40">
        <v>43</v>
      </c>
      <c r="M14" s="19"/>
      <c r="N14" s="1">
        <v>28</v>
      </c>
      <c r="O14" s="18">
        <v>25</v>
      </c>
      <c r="P14" s="1"/>
      <c r="Q14" s="19"/>
      <c r="R14" s="23">
        <v>6</v>
      </c>
      <c r="S14" s="19">
        <v>5</v>
      </c>
      <c r="T14" s="1">
        <v>5</v>
      </c>
      <c r="U14" s="19">
        <v>5</v>
      </c>
      <c r="V14" s="1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</row>
    <row r="15" spans="2:35" x14ac:dyDescent="0.25">
      <c r="B15" s="2">
        <v>12</v>
      </c>
      <c r="D15" s="1">
        <v>42</v>
      </c>
      <c r="E15" s="18">
        <v>40</v>
      </c>
      <c r="F15" s="1">
        <v>37</v>
      </c>
      <c r="G15" s="18">
        <v>35</v>
      </c>
      <c r="H15" s="1">
        <v>42</v>
      </c>
      <c r="I15" s="18">
        <v>35</v>
      </c>
      <c r="J15" s="1">
        <v>27</v>
      </c>
      <c r="K15" s="18">
        <v>35</v>
      </c>
      <c r="L15" s="40">
        <v>42</v>
      </c>
      <c r="M15" s="19"/>
      <c r="N15" s="1">
        <v>27</v>
      </c>
      <c r="O15" s="18">
        <v>25</v>
      </c>
      <c r="P15" s="1"/>
      <c r="Q15" s="19"/>
      <c r="R15" s="1"/>
      <c r="S15" s="19">
        <v>5</v>
      </c>
      <c r="T15" s="1"/>
      <c r="U15" s="19">
        <v>5</v>
      </c>
      <c r="V15" s="1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</row>
    <row r="16" spans="2:35" x14ac:dyDescent="0.25">
      <c r="B16" s="2">
        <v>13</v>
      </c>
      <c r="D16" s="1">
        <v>41</v>
      </c>
      <c r="E16" s="18">
        <v>40</v>
      </c>
      <c r="F16" s="1">
        <v>36</v>
      </c>
      <c r="G16" s="18">
        <v>35</v>
      </c>
      <c r="H16" s="1">
        <v>41</v>
      </c>
      <c r="I16" s="18">
        <v>35</v>
      </c>
      <c r="J16" s="1">
        <v>26</v>
      </c>
      <c r="K16" s="18">
        <v>35</v>
      </c>
      <c r="L16" s="40">
        <v>41</v>
      </c>
      <c r="M16" s="19"/>
      <c r="N16" s="1">
        <v>26</v>
      </c>
      <c r="O16" s="18">
        <v>25</v>
      </c>
      <c r="P16" s="1"/>
      <c r="Q16" s="19"/>
      <c r="R16" s="1"/>
      <c r="S16" s="19">
        <v>5</v>
      </c>
      <c r="T16" s="1"/>
      <c r="U16" s="19">
        <v>5</v>
      </c>
      <c r="V16" s="1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</row>
    <row r="17" spans="2:39" x14ac:dyDescent="0.25">
      <c r="B17" s="2">
        <v>14</v>
      </c>
      <c r="D17" s="1">
        <v>40</v>
      </c>
      <c r="E17" s="18">
        <v>39</v>
      </c>
      <c r="F17" s="1">
        <v>35</v>
      </c>
      <c r="G17" s="18">
        <v>34</v>
      </c>
      <c r="H17" s="1">
        <v>40</v>
      </c>
      <c r="I17" s="18">
        <v>34</v>
      </c>
      <c r="J17" s="1">
        <v>25</v>
      </c>
      <c r="K17" s="18">
        <v>34</v>
      </c>
      <c r="L17" s="40">
        <v>40</v>
      </c>
      <c r="M17" s="19"/>
      <c r="N17" s="1">
        <v>25</v>
      </c>
      <c r="O17" s="18">
        <v>25</v>
      </c>
      <c r="P17" s="1"/>
      <c r="Q17" s="19"/>
      <c r="R17" s="1"/>
      <c r="S17" s="19">
        <v>5</v>
      </c>
      <c r="T17" s="1"/>
      <c r="U17" s="19">
        <v>5</v>
      </c>
      <c r="V17" s="1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</row>
    <row r="18" spans="2:39" x14ac:dyDescent="0.25">
      <c r="B18" s="2">
        <v>15</v>
      </c>
      <c r="D18" s="1">
        <v>39</v>
      </c>
      <c r="E18" s="18">
        <v>39</v>
      </c>
      <c r="F18" s="1">
        <v>34</v>
      </c>
      <c r="G18" s="18">
        <v>34</v>
      </c>
      <c r="H18" s="1">
        <v>39</v>
      </c>
      <c r="I18" s="18">
        <v>34</v>
      </c>
      <c r="J18" s="1">
        <v>24</v>
      </c>
      <c r="K18" s="18">
        <v>34</v>
      </c>
      <c r="L18" s="40">
        <v>39</v>
      </c>
      <c r="M18" s="19"/>
      <c r="N18" s="1">
        <v>24</v>
      </c>
      <c r="O18" s="18">
        <v>25</v>
      </c>
      <c r="P18" s="1"/>
      <c r="Q18" s="19"/>
      <c r="R18" s="1"/>
      <c r="S18" s="19">
        <v>5</v>
      </c>
      <c r="T18" s="1"/>
      <c r="U18" s="19">
        <v>5</v>
      </c>
      <c r="V18" s="1"/>
      <c r="Y18" s="24"/>
    </row>
    <row r="19" spans="2:39" x14ac:dyDescent="0.25">
      <c r="B19" s="2">
        <v>16</v>
      </c>
      <c r="D19" s="1">
        <v>38</v>
      </c>
      <c r="E19" s="18">
        <v>39</v>
      </c>
      <c r="F19" s="1">
        <v>33</v>
      </c>
      <c r="G19" s="18">
        <v>33</v>
      </c>
      <c r="H19" s="1">
        <v>38</v>
      </c>
      <c r="I19" s="18">
        <v>33</v>
      </c>
      <c r="J19" s="1">
        <v>23</v>
      </c>
      <c r="K19" s="18">
        <v>33</v>
      </c>
      <c r="L19" s="40">
        <v>38</v>
      </c>
      <c r="M19" s="19"/>
      <c r="N19" s="1">
        <v>23</v>
      </c>
      <c r="O19" s="18">
        <v>24</v>
      </c>
      <c r="P19" s="1"/>
      <c r="Q19" s="19"/>
      <c r="R19" s="1"/>
      <c r="S19" s="19">
        <v>5</v>
      </c>
      <c r="T19" s="1"/>
      <c r="U19" s="19">
        <v>5</v>
      </c>
      <c r="V19" s="1"/>
      <c r="X19" s="24"/>
    </row>
    <row r="20" spans="2:39" x14ac:dyDescent="0.25">
      <c r="B20" s="2">
        <v>17</v>
      </c>
      <c r="D20" s="1">
        <v>37</v>
      </c>
      <c r="E20" s="18">
        <v>38</v>
      </c>
      <c r="F20" s="1">
        <v>32</v>
      </c>
      <c r="G20" s="18">
        <v>33</v>
      </c>
      <c r="H20" s="1">
        <v>37</v>
      </c>
      <c r="I20" s="18">
        <v>33</v>
      </c>
      <c r="J20" s="1">
        <v>22</v>
      </c>
      <c r="K20" s="18">
        <v>33</v>
      </c>
      <c r="L20" s="40">
        <v>37</v>
      </c>
      <c r="M20" s="19"/>
      <c r="N20" s="1">
        <v>22</v>
      </c>
      <c r="O20" s="18">
        <v>24</v>
      </c>
      <c r="P20" s="1"/>
      <c r="Q20" s="19"/>
      <c r="R20" s="1"/>
      <c r="S20" s="19">
        <v>5</v>
      </c>
      <c r="T20" s="1"/>
      <c r="U20" s="19">
        <v>5</v>
      </c>
      <c r="V20" s="1"/>
      <c r="X20" s="64"/>
    </row>
    <row r="21" spans="2:39" x14ac:dyDescent="0.25">
      <c r="B21" s="2">
        <v>18</v>
      </c>
      <c r="D21" s="1">
        <v>36</v>
      </c>
      <c r="E21" s="18">
        <v>38</v>
      </c>
      <c r="F21" s="1">
        <v>31</v>
      </c>
      <c r="G21" s="18">
        <v>32</v>
      </c>
      <c r="H21" s="1">
        <v>36</v>
      </c>
      <c r="I21" s="18">
        <v>32</v>
      </c>
      <c r="J21" s="1">
        <v>21</v>
      </c>
      <c r="K21" s="18">
        <v>32</v>
      </c>
      <c r="L21" s="40">
        <v>36</v>
      </c>
      <c r="M21" s="19"/>
      <c r="N21" s="1">
        <v>21</v>
      </c>
      <c r="O21" s="18">
        <v>24</v>
      </c>
      <c r="P21" s="1"/>
      <c r="Q21" s="19"/>
      <c r="R21" s="1"/>
      <c r="S21" s="19">
        <v>5</v>
      </c>
      <c r="T21" s="1"/>
      <c r="U21" s="19">
        <v>5</v>
      </c>
      <c r="V21" s="1"/>
      <c r="Y21" s="45"/>
    </row>
    <row r="22" spans="2:39" x14ac:dyDescent="0.25">
      <c r="B22" s="2">
        <v>19</v>
      </c>
      <c r="D22" s="1">
        <v>35</v>
      </c>
      <c r="E22" s="18">
        <v>38</v>
      </c>
      <c r="F22" s="1">
        <v>30</v>
      </c>
      <c r="G22" s="18">
        <v>32</v>
      </c>
      <c r="H22" s="1">
        <v>35</v>
      </c>
      <c r="I22" s="18">
        <v>32</v>
      </c>
      <c r="J22" s="1">
        <v>20</v>
      </c>
      <c r="K22" s="18">
        <v>32</v>
      </c>
      <c r="L22" s="40">
        <v>35</v>
      </c>
      <c r="M22" s="19"/>
      <c r="N22" s="1">
        <v>20</v>
      </c>
      <c r="O22" s="18">
        <v>23</v>
      </c>
      <c r="P22" s="1"/>
      <c r="Q22" s="19"/>
      <c r="R22" s="1"/>
      <c r="S22" s="19">
        <v>5</v>
      </c>
      <c r="T22" s="1"/>
      <c r="U22" s="19">
        <v>5</v>
      </c>
      <c r="V22" s="1"/>
      <c r="Y22" s="45"/>
    </row>
    <row r="23" spans="2:39" ht="14.45" customHeight="1" x14ac:dyDescent="0.25">
      <c r="B23" s="26">
        <v>20</v>
      </c>
      <c r="C23" s="20"/>
      <c r="D23" s="21">
        <v>34</v>
      </c>
      <c r="E23" s="82">
        <v>37</v>
      </c>
      <c r="F23" s="21">
        <v>29</v>
      </c>
      <c r="G23" s="83">
        <v>31</v>
      </c>
      <c r="H23" s="21">
        <v>34</v>
      </c>
      <c r="I23" s="83">
        <v>31</v>
      </c>
      <c r="J23" s="21">
        <v>19</v>
      </c>
      <c r="K23" s="83">
        <v>31</v>
      </c>
      <c r="L23" s="42">
        <v>34</v>
      </c>
      <c r="M23" s="22"/>
      <c r="N23" s="21">
        <v>19</v>
      </c>
      <c r="O23" s="82">
        <v>23</v>
      </c>
      <c r="P23" s="1"/>
      <c r="Q23" s="19"/>
      <c r="R23" s="1"/>
      <c r="S23" s="19">
        <v>5</v>
      </c>
      <c r="T23" s="1"/>
      <c r="U23" s="19">
        <v>5</v>
      </c>
      <c r="V23" s="1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</row>
    <row r="24" spans="2:39" x14ac:dyDescent="0.25">
      <c r="B24" s="2">
        <v>21</v>
      </c>
      <c r="D24" s="1">
        <v>33</v>
      </c>
      <c r="E24" s="18">
        <v>34</v>
      </c>
      <c r="F24" s="1">
        <v>28</v>
      </c>
      <c r="G24" s="18">
        <v>28</v>
      </c>
      <c r="H24" s="1">
        <v>33</v>
      </c>
      <c r="I24" s="18">
        <v>28</v>
      </c>
      <c r="J24" s="1">
        <v>18</v>
      </c>
      <c r="K24" s="18">
        <v>28</v>
      </c>
      <c r="L24" s="40">
        <v>33</v>
      </c>
      <c r="M24" s="19"/>
      <c r="N24" s="1">
        <v>18</v>
      </c>
      <c r="O24" s="84">
        <v>20</v>
      </c>
      <c r="P24" s="1"/>
      <c r="Q24" s="19"/>
      <c r="R24" s="1"/>
      <c r="S24" s="19"/>
      <c r="T24" s="1"/>
      <c r="U24" s="1"/>
      <c r="V24" s="1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</row>
    <row r="25" spans="2:39" x14ac:dyDescent="0.25">
      <c r="B25" s="2">
        <v>22</v>
      </c>
      <c r="D25" s="1">
        <v>32</v>
      </c>
      <c r="E25" s="18">
        <v>34</v>
      </c>
      <c r="F25" s="1">
        <v>27</v>
      </c>
      <c r="G25" s="18">
        <v>28</v>
      </c>
      <c r="H25" s="1">
        <v>32</v>
      </c>
      <c r="I25" s="18">
        <v>28</v>
      </c>
      <c r="J25" s="1">
        <v>17</v>
      </c>
      <c r="K25" s="18">
        <v>28</v>
      </c>
      <c r="L25" s="40">
        <v>32</v>
      </c>
      <c r="M25" s="19"/>
      <c r="N25" s="1">
        <v>17</v>
      </c>
      <c r="O25" s="18">
        <v>20</v>
      </c>
      <c r="P25" s="1"/>
      <c r="Q25" s="19"/>
      <c r="R25" s="1"/>
      <c r="S25" s="19"/>
      <c r="T25" s="1"/>
      <c r="U25" s="1"/>
      <c r="V25" s="1"/>
      <c r="X25" s="81"/>
      <c r="Y25" s="81"/>
      <c r="Z25" s="81"/>
    </row>
    <row r="26" spans="2:39" x14ac:dyDescent="0.25">
      <c r="B26" s="2">
        <v>23</v>
      </c>
      <c r="D26" s="1">
        <v>31</v>
      </c>
      <c r="E26" s="18">
        <v>34</v>
      </c>
      <c r="F26" s="1">
        <v>26</v>
      </c>
      <c r="G26" s="18">
        <v>28</v>
      </c>
      <c r="H26" s="1">
        <v>31</v>
      </c>
      <c r="I26" s="18">
        <v>28</v>
      </c>
      <c r="J26" s="1">
        <v>16</v>
      </c>
      <c r="K26" s="18">
        <v>28</v>
      </c>
      <c r="L26" s="40">
        <v>31</v>
      </c>
      <c r="M26" s="19"/>
      <c r="N26" s="1">
        <v>16</v>
      </c>
      <c r="O26" s="18">
        <v>20</v>
      </c>
      <c r="P26" s="1"/>
      <c r="Q26" s="19"/>
      <c r="R26" s="1"/>
      <c r="S26" s="19"/>
      <c r="T26" s="1"/>
      <c r="U26" s="1"/>
      <c r="V26" s="1"/>
      <c r="X26" s="81"/>
      <c r="Y26" s="81"/>
      <c r="Z26" s="81"/>
    </row>
    <row r="27" spans="2:39" ht="14.45" customHeight="1" x14ac:dyDescent="0.25">
      <c r="B27" s="2">
        <v>24</v>
      </c>
      <c r="D27" s="1">
        <v>30</v>
      </c>
      <c r="E27" s="18">
        <v>33</v>
      </c>
      <c r="F27" s="1">
        <v>25</v>
      </c>
      <c r="G27" s="18">
        <v>27</v>
      </c>
      <c r="H27" s="1">
        <v>30</v>
      </c>
      <c r="I27" s="18">
        <v>27</v>
      </c>
      <c r="J27" s="1">
        <v>15</v>
      </c>
      <c r="K27" s="18">
        <v>27</v>
      </c>
      <c r="L27" s="40">
        <v>30</v>
      </c>
      <c r="M27" s="19"/>
      <c r="N27" s="1">
        <v>15</v>
      </c>
      <c r="O27" s="18">
        <v>19</v>
      </c>
      <c r="P27" s="1"/>
      <c r="Q27" s="19"/>
      <c r="R27" s="1"/>
      <c r="S27" s="19"/>
      <c r="T27" s="1"/>
      <c r="U27" s="1"/>
      <c r="V27" s="1"/>
      <c r="X27" s="85"/>
      <c r="Y27" s="80"/>
      <c r="Z27" s="80"/>
    </row>
    <row r="28" spans="2:39" x14ac:dyDescent="0.25">
      <c r="B28" s="2">
        <v>25</v>
      </c>
      <c r="D28" s="1">
        <v>29</v>
      </c>
      <c r="E28" s="18">
        <v>33</v>
      </c>
      <c r="F28" s="1">
        <v>24</v>
      </c>
      <c r="G28" s="18">
        <v>27</v>
      </c>
      <c r="H28" s="1">
        <v>29</v>
      </c>
      <c r="I28" s="18">
        <v>27</v>
      </c>
      <c r="J28" s="14">
        <v>14</v>
      </c>
      <c r="K28" s="18">
        <v>27</v>
      </c>
      <c r="L28" s="40">
        <v>29</v>
      </c>
      <c r="M28" s="19"/>
      <c r="N28" s="14">
        <v>14</v>
      </c>
      <c r="O28" s="18">
        <v>19</v>
      </c>
      <c r="P28" s="1"/>
      <c r="Q28" s="19"/>
      <c r="R28" s="1"/>
      <c r="S28" s="19"/>
      <c r="T28" s="1"/>
      <c r="U28" s="1"/>
      <c r="V28" s="1"/>
    </row>
    <row r="29" spans="2:39" x14ac:dyDescent="0.25">
      <c r="B29" s="2">
        <v>26</v>
      </c>
      <c r="D29" s="1">
        <v>28</v>
      </c>
      <c r="E29" s="18">
        <v>30</v>
      </c>
      <c r="F29" s="1">
        <v>23</v>
      </c>
      <c r="G29" s="18">
        <v>25</v>
      </c>
      <c r="H29" s="1">
        <v>28</v>
      </c>
      <c r="I29" s="18">
        <v>25</v>
      </c>
      <c r="J29" s="14">
        <v>14</v>
      </c>
      <c r="K29" s="18">
        <v>25</v>
      </c>
      <c r="L29" s="40">
        <v>28</v>
      </c>
      <c r="M29" s="19"/>
      <c r="N29" s="14">
        <v>14</v>
      </c>
      <c r="O29" s="18">
        <v>17</v>
      </c>
      <c r="P29" s="1"/>
      <c r="Q29" s="19"/>
      <c r="R29" s="1"/>
      <c r="S29" s="19"/>
      <c r="T29" s="1"/>
      <c r="U29" s="1"/>
      <c r="V29" s="1"/>
      <c r="X29" s="64"/>
    </row>
    <row r="30" spans="2:39" x14ac:dyDescent="0.25">
      <c r="B30" s="2">
        <v>27</v>
      </c>
      <c r="D30" s="1">
        <v>27</v>
      </c>
      <c r="E30" s="18">
        <v>29</v>
      </c>
      <c r="F30" s="1">
        <v>22</v>
      </c>
      <c r="G30" s="18">
        <v>25</v>
      </c>
      <c r="H30" s="1">
        <v>27</v>
      </c>
      <c r="I30" s="18">
        <v>25</v>
      </c>
      <c r="J30" s="14">
        <v>14</v>
      </c>
      <c r="K30" s="18">
        <v>25</v>
      </c>
      <c r="L30" s="40">
        <v>27</v>
      </c>
      <c r="M30" s="19"/>
      <c r="N30" s="14">
        <v>14</v>
      </c>
      <c r="O30" s="18">
        <v>17</v>
      </c>
      <c r="P30" s="1"/>
      <c r="Q30" s="19"/>
      <c r="R30" s="1"/>
      <c r="S30" s="19"/>
      <c r="T30" s="1"/>
      <c r="U30" s="1"/>
      <c r="V30" s="1"/>
    </row>
    <row r="31" spans="2:39" x14ac:dyDescent="0.25">
      <c r="B31" s="2">
        <v>28</v>
      </c>
      <c r="D31" s="1">
        <v>26</v>
      </c>
      <c r="E31" s="18">
        <v>28</v>
      </c>
      <c r="F31" s="1">
        <v>21</v>
      </c>
      <c r="G31" s="18">
        <v>24</v>
      </c>
      <c r="H31" s="1">
        <v>26</v>
      </c>
      <c r="I31" s="18">
        <v>24</v>
      </c>
      <c r="J31" s="14">
        <v>14</v>
      </c>
      <c r="K31" s="18">
        <v>24</v>
      </c>
      <c r="L31" s="40">
        <v>26</v>
      </c>
      <c r="M31" s="19"/>
      <c r="N31" s="14">
        <v>14</v>
      </c>
      <c r="O31" s="18">
        <v>16</v>
      </c>
      <c r="P31" s="1"/>
      <c r="Q31" s="19"/>
      <c r="R31" s="1"/>
      <c r="S31" s="19"/>
      <c r="T31" s="1"/>
      <c r="U31" s="1"/>
      <c r="V31" s="1"/>
      <c r="X31" s="64"/>
    </row>
    <row r="32" spans="2:39" x14ac:dyDescent="0.25">
      <c r="B32" s="2">
        <v>29</v>
      </c>
      <c r="D32" s="1">
        <v>25</v>
      </c>
      <c r="E32" s="18">
        <v>27</v>
      </c>
      <c r="F32" s="1">
        <v>20</v>
      </c>
      <c r="G32" s="18">
        <v>24</v>
      </c>
      <c r="H32" s="1">
        <v>25</v>
      </c>
      <c r="I32" s="18">
        <v>24</v>
      </c>
      <c r="J32" s="14">
        <v>14</v>
      </c>
      <c r="K32" s="18">
        <v>24</v>
      </c>
      <c r="L32" s="40">
        <v>25</v>
      </c>
      <c r="M32" s="19"/>
      <c r="N32" s="14">
        <v>14</v>
      </c>
      <c r="O32" s="18">
        <v>16</v>
      </c>
      <c r="P32" s="1"/>
      <c r="Q32" s="19"/>
      <c r="R32" s="1"/>
      <c r="S32" s="19"/>
      <c r="T32" s="1"/>
      <c r="U32" s="1"/>
      <c r="V32" s="1"/>
    </row>
    <row r="33" spans="2:25" x14ac:dyDescent="0.25">
      <c r="B33" s="26">
        <v>30</v>
      </c>
      <c r="C33" s="20"/>
      <c r="D33" s="21">
        <v>19</v>
      </c>
      <c r="E33" s="83">
        <v>26</v>
      </c>
      <c r="F33" s="21">
        <v>19</v>
      </c>
      <c r="G33" s="82">
        <v>23</v>
      </c>
      <c r="H33" s="21">
        <v>24</v>
      </c>
      <c r="I33" s="82">
        <v>23</v>
      </c>
      <c r="J33" s="28">
        <v>14</v>
      </c>
      <c r="K33" s="82">
        <v>23</v>
      </c>
      <c r="L33" s="42">
        <v>19</v>
      </c>
      <c r="M33" s="22"/>
      <c r="N33" s="28">
        <v>14</v>
      </c>
      <c r="O33" s="82">
        <v>15</v>
      </c>
      <c r="P33" s="1"/>
      <c r="Q33" s="19"/>
      <c r="R33" s="1"/>
      <c r="S33" s="19"/>
      <c r="T33" s="1"/>
      <c r="U33" s="1"/>
      <c r="V33" s="1"/>
    </row>
    <row r="34" spans="2:25" x14ac:dyDescent="0.25">
      <c r="B34" s="2">
        <v>31</v>
      </c>
      <c r="D34" s="1">
        <v>23</v>
      </c>
      <c r="E34" s="18">
        <v>24</v>
      </c>
      <c r="F34" s="1">
        <v>18</v>
      </c>
      <c r="G34" s="84">
        <v>20</v>
      </c>
      <c r="H34" s="1">
        <v>23</v>
      </c>
      <c r="I34" s="84">
        <v>20</v>
      </c>
      <c r="J34" s="14">
        <v>14</v>
      </c>
      <c r="K34" s="84">
        <v>20</v>
      </c>
      <c r="L34" s="40">
        <v>23</v>
      </c>
      <c r="M34" s="19"/>
      <c r="N34" s="14">
        <v>14</v>
      </c>
      <c r="O34" s="19"/>
      <c r="P34" s="1"/>
      <c r="Q34" s="19"/>
      <c r="R34" s="1"/>
      <c r="S34" s="19"/>
      <c r="T34" s="1"/>
      <c r="U34" s="1"/>
      <c r="V34" s="1"/>
      <c r="X34" s="64"/>
    </row>
    <row r="35" spans="2:25" x14ac:dyDescent="0.25">
      <c r="B35" s="2">
        <v>32</v>
      </c>
      <c r="D35" s="1">
        <v>22</v>
      </c>
      <c r="E35" s="18">
        <v>24</v>
      </c>
      <c r="F35" s="1">
        <v>17</v>
      </c>
      <c r="G35" s="18">
        <v>18</v>
      </c>
      <c r="H35" s="1">
        <v>22</v>
      </c>
      <c r="I35" s="18">
        <v>18</v>
      </c>
      <c r="J35" s="14">
        <v>14</v>
      </c>
      <c r="K35" s="18">
        <v>18</v>
      </c>
      <c r="L35" s="40">
        <v>22</v>
      </c>
      <c r="M35" s="19"/>
      <c r="N35" s="14">
        <v>14</v>
      </c>
      <c r="O35" s="19"/>
      <c r="P35" s="1"/>
      <c r="Q35" s="19"/>
      <c r="R35" s="1"/>
      <c r="S35" s="19"/>
      <c r="T35" s="1"/>
      <c r="U35" s="1"/>
      <c r="V35" s="1"/>
    </row>
    <row r="36" spans="2:25" x14ac:dyDescent="0.25">
      <c r="B36" s="2">
        <v>33</v>
      </c>
      <c r="D36" s="1">
        <v>21</v>
      </c>
      <c r="E36" s="18">
        <v>23</v>
      </c>
      <c r="F36" s="1">
        <v>16</v>
      </c>
      <c r="G36" s="18">
        <v>18</v>
      </c>
      <c r="H36" s="1">
        <v>21</v>
      </c>
      <c r="I36" s="18">
        <v>18</v>
      </c>
      <c r="J36" s="14">
        <v>14</v>
      </c>
      <c r="K36" s="18">
        <v>18</v>
      </c>
      <c r="L36" s="40">
        <v>21</v>
      </c>
      <c r="N36" s="14">
        <v>14</v>
      </c>
      <c r="O36" s="19"/>
      <c r="P36" s="1"/>
      <c r="Q36" s="19"/>
      <c r="R36" s="1"/>
      <c r="S36" s="1"/>
      <c r="T36" s="1"/>
      <c r="U36" s="1"/>
      <c r="V36" s="1"/>
    </row>
    <row r="37" spans="2:25" x14ac:dyDescent="0.25">
      <c r="B37" s="2">
        <v>34</v>
      </c>
      <c r="D37" s="1">
        <v>20</v>
      </c>
      <c r="E37" s="18">
        <v>23</v>
      </c>
      <c r="F37" s="1">
        <v>15</v>
      </c>
      <c r="G37" s="18">
        <v>17</v>
      </c>
      <c r="H37" s="1">
        <v>20</v>
      </c>
      <c r="I37" s="18">
        <v>17</v>
      </c>
      <c r="J37" s="14">
        <v>14</v>
      </c>
      <c r="K37" s="18">
        <v>17</v>
      </c>
      <c r="L37" s="40">
        <v>20</v>
      </c>
      <c r="N37" s="14">
        <v>14</v>
      </c>
      <c r="O37" s="19"/>
      <c r="P37" s="1"/>
      <c r="Q37" s="19"/>
      <c r="R37" s="1"/>
      <c r="S37" s="1"/>
      <c r="T37" s="1"/>
      <c r="U37" s="1"/>
      <c r="V37" s="1"/>
    </row>
    <row r="38" spans="2:25" x14ac:dyDescent="0.25">
      <c r="B38" s="2">
        <v>35</v>
      </c>
      <c r="D38" s="1">
        <v>19</v>
      </c>
      <c r="E38" s="18">
        <v>23</v>
      </c>
      <c r="F38" s="14">
        <v>14</v>
      </c>
      <c r="G38" s="18">
        <v>17</v>
      </c>
      <c r="H38" s="1">
        <v>19</v>
      </c>
      <c r="I38" s="18">
        <v>17</v>
      </c>
      <c r="J38" s="14">
        <v>14</v>
      </c>
      <c r="K38" s="18">
        <v>17</v>
      </c>
      <c r="L38" s="40">
        <v>19</v>
      </c>
      <c r="N38" s="14">
        <v>14</v>
      </c>
      <c r="O38" s="19"/>
      <c r="P38" s="1"/>
      <c r="Q38" s="19"/>
      <c r="R38" s="1"/>
      <c r="S38" s="1"/>
      <c r="T38" s="1"/>
      <c r="U38" s="1"/>
      <c r="V38" s="1"/>
    </row>
    <row r="39" spans="2:25" x14ac:dyDescent="0.25">
      <c r="B39" s="2">
        <v>36</v>
      </c>
      <c r="D39" s="1">
        <v>18</v>
      </c>
      <c r="E39" s="84">
        <v>20</v>
      </c>
      <c r="F39" s="14">
        <v>14</v>
      </c>
      <c r="G39" s="18">
        <v>16</v>
      </c>
      <c r="H39" s="1">
        <v>18</v>
      </c>
      <c r="I39" s="18">
        <v>16</v>
      </c>
      <c r="J39" s="14">
        <v>14</v>
      </c>
      <c r="K39" s="18">
        <v>16</v>
      </c>
      <c r="L39" s="40">
        <v>18</v>
      </c>
      <c r="N39" s="14">
        <v>14</v>
      </c>
      <c r="O39" s="19"/>
      <c r="P39" s="1"/>
      <c r="Q39" s="19"/>
      <c r="R39" s="1"/>
      <c r="S39" s="1"/>
      <c r="T39" s="1"/>
      <c r="U39" s="1"/>
      <c r="V39" s="1"/>
      <c r="Y39" s="45"/>
    </row>
    <row r="40" spans="2:25" x14ac:dyDescent="0.25">
      <c r="B40" s="2">
        <v>37</v>
      </c>
      <c r="D40" s="1">
        <v>17</v>
      </c>
      <c r="E40" s="18">
        <v>17</v>
      </c>
      <c r="F40" s="14">
        <v>14</v>
      </c>
      <c r="G40" s="18">
        <v>16</v>
      </c>
      <c r="H40" s="1">
        <v>17</v>
      </c>
      <c r="I40" s="18">
        <v>16</v>
      </c>
      <c r="J40" s="14">
        <v>14</v>
      </c>
      <c r="K40" s="18">
        <v>16</v>
      </c>
      <c r="L40" s="40">
        <v>17</v>
      </c>
      <c r="N40" s="14">
        <v>14</v>
      </c>
      <c r="O40" s="19"/>
      <c r="P40" s="1"/>
      <c r="Q40" s="19"/>
      <c r="R40" s="1"/>
      <c r="S40" s="1"/>
      <c r="T40" s="1"/>
      <c r="U40" s="1"/>
      <c r="V40" s="1"/>
      <c r="Y40" s="45"/>
    </row>
    <row r="41" spans="2:25" x14ac:dyDescent="0.25">
      <c r="B41" s="2">
        <v>38</v>
      </c>
      <c r="D41" s="1">
        <v>16</v>
      </c>
      <c r="E41" s="18">
        <v>17</v>
      </c>
      <c r="F41" s="14">
        <v>14</v>
      </c>
      <c r="G41" s="18">
        <v>15</v>
      </c>
      <c r="H41" s="1">
        <v>16</v>
      </c>
      <c r="I41" s="18">
        <v>15</v>
      </c>
      <c r="J41" s="14">
        <v>14</v>
      </c>
      <c r="K41" s="18">
        <v>15</v>
      </c>
      <c r="L41" s="40">
        <v>16</v>
      </c>
      <c r="N41" s="14">
        <v>14</v>
      </c>
      <c r="O41" s="19"/>
      <c r="P41" s="1"/>
      <c r="Q41" s="19"/>
      <c r="R41" s="1"/>
      <c r="S41" s="1"/>
      <c r="T41" s="1"/>
      <c r="U41" s="1"/>
      <c r="V41" s="1"/>
    </row>
    <row r="42" spans="2:25" x14ac:dyDescent="0.25">
      <c r="B42" s="2">
        <v>39</v>
      </c>
      <c r="D42" s="1">
        <v>15</v>
      </c>
      <c r="E42" s="18">
        <v>16</v>
      </c>
      <c r="F42" s="14">
        <v>14</v>
      </c>
      <c r="G42" s="18">
        <v>15</v>
      </c>
      <c r="H42" s="1">
        <v>15</v>
      </c>
      <c r="I42" s="18">
        <v>15</v>
      </c>
      <c r="J42" s="14">
        <v>14</v>
      </c>
      <c r="K42" s="18">
        <v>15</v>
      </c>
      <c r="L42" s="40">
        <v>15</v>
      </c>
      <c r="N42" s="14">
        <v>14</v>
      </c>
      <c r="O42" s="19"/>
      <c r="P42" s="1"/>
      <c r="Q42" s="19"/>
      <c r="R42" s="1"/>
      <c r="S42" s="1"/>
      <c r="T42" s="1"/>
      <c r="U42" s="1"/>
      <c r="V42" s="1"/>
    </row>
    <row r="43" spans="2:25" x14ac:dyDescent="0.25">
      <c r="B43" s="26">
        <v>40</v>
      </c>
      <c r="C43" s="20"/>
      <c r="D43" s="28">
        <v>14</v>
      </c>
      <c r="E43" s="18">
        <v>16</v>
      </c>
      <c r="F43" s="28">
        <v>14</v>
      </c>
      <c r="G43" s="82">
        <v>14</v>
      </c>
      <c r="H43" s="28">
        <v>14</v>
      </c>
      <c r="I43" s="82">
        <v>14</v>
      </c>
      <c r="J43" s="28">
        <v>14</v>
      </c>
      <c r="K43" s="82">
        <v>14</v>
      </c>
      <c r="L43" s="43">
        <v>14</v>
      </c>
      <c r="M43" s="29"/>
      <c r="N43" s="28">
        <v>14</v>
      </c>
      <c r="O43" s="22"/>
      <c r="P43" s="1"/>
      <c r="Q43" s="19"/>
      <c r="R43" s="1"/>
      <c r="S43" s="1"/>
      <c r="T43" s="1"/>
      <c r="U43" s="1"/>
      <c r="V43" s="1"/>
    </row>
    <row r="44" spans="2:25" x14ac:dyDescent="0.25">
      <c r="B44" s="2">
        <v>41</v>
      </c>
      <c r="D44" s="14">
        <v>14</v>
      </c>
      <c r="E44" s="86"/>
      <c r="F44" s="14">
        <v>14</v>
      </c>
      <c r="G44" s="19"/>
      <c r="H44" s="14">
        <v>14</v>
      </c>
      <c r="I44" s="19"/>
      <c r="J44" s="14">
        <v>14</v>
      </c>
      <c r="K44" s="19"/>
      <c r="L44" s="44">
        <v>14</v>
      </c>
      <c r="N44" s="14">
        <v>14</v>
      </c>
      <c r="O44" s="19"/>
      <c r="Q44" s="19"/>
    </row>
    <row r="45" spans="2:25" x14ac:dyDescent="0.25">
      <c r="B45" s="2">
        <v>42</v>
      </c>
      <c r="D45" s="14">
        <v>14</v>
      </c>
      <c r="E45" s="19"/>
      <c r="F45" s="14">
        <v>14</v>
      </c>
      <c r="G45" s="19"/>
      <c r="H45" s="14">
        <v>14</v>
      </c>
      <c r="I45" s="19"/>
      <c r="J45" s="14">
        <v>14</v>
      </c>
      <c r="K45" s="19"/>
      <c r="L45" s="44">
        <v>14</v>
      </c>
      <c r="N45" s="14">
        <v>14</v>
      </c>
      <c r="O45" s="19"/>
      <c r="Q45" s="19"/>
    </row>
    <row r="46" spans="2:25" x14ac:dyDescent="0.25">
      <c r="B46" s="2">
        <v>43</v>
      </c>
      <c r="D46" s="14">
        <v>14</v>
      </c>
      <c r="E46" s="19"/>
      <c r="F46" s="14">
        <v>14</v>
      </c>
      <c r="G46" s="19"/>
      <c r="H46" s="14">
        <v>14</v>
      </c>
      <c r="I46" s="19"/>
      <c r="J46" s="14">
        <v>14</v>
      </c>
      <c r="K46" s="19"/>
      <c r="L46" s="44">
        <v>14</v>
      </c>
      <c r="N46" s="14">
        <v>14</v>
      </c>
      <c r="Q46" s="19"/>
    </row>
    <row r="47" spans="2:25" x14ac:dyDescent="0.25">
      <c r="B47" s="2">
        <v>44</v>
      </c>
      <c r="D47" s="14">
        <v>14</v>
      </c>
      <c r="E47" s="19"/>
      <c r="F47" s="14">
        <v>14</v>
      </c>
      <c r="G47" s="19"/>
      <c r="H47" s="14">
        <v>14</v>
      </c>
      <c r="I47" s="19"/>
      <c r="J47" s="14">
        <v>14</v>
      </c>
      <c r="K47" s="19"/>
      <c r="L47" s="44">
        <v>14</v>
      </c>
      <c r="N47" s="14">
        <v>14</v>
      </c>
      <c r="Q47" s="19"/>
    </row>
    <row r="48" spans="2:25" x14ac:dyDescent="0.25">
      <c r="B48" s="2">
        <v>45</v>
      </c>
      <c r="D48" s="14">
        <v>14</v>
      </c>
      <c r="E48" s="19"/>
      <c r="F48" s="14">
        <v>14</v>
      </c>
      <c r="G48" s="19"/>
      <c r="H48" s="14">
        <v>14</v>
      </c>
      <c r="I48" s="19"/>
      <c r="J48" s="14">
        <v>14</v>
      </c>
      <c r="K48" s="19"/>
      <c r="L48" s="44">
        <v>14</v>
      </c>
      <c r="N48" s="14">
        <v>14</v>
      </c>
      <c r="Q48" s="19"/>
    </row>
    <row r="49" spans="2:24" x14ac:dyDescent="0.25">
      <c r="B49" s="2">
        <v>46</v>
      </c>
      <c r="D49" s="14">
        <v>14</v>
      </c>
      <c r="E49" s="19"/>
      <c r="F49" s="14">
        <v>14</v>
      </c>
      <c r="G49" s="19"/>
      <c r="H49" s="14">
        <v>14</v>
      </c>
      <c r="I49" s="19"/>
      <c r="J49" s="14">
        <v>14</v>
      </c>
      <c r="K49" s="19"/>
      <c r="L49" s="44">
        <v>14</v>
      </c>
      <c r="N49" s="14">
        <v>14</v>
      </c>
      <c r="Q49" s="19"/>
      <c r="X49" s="64"/>
    </row>
    <row r="50" spans="2:24" x14ac:dyDescent="0.25">
      <c r="B50" s="2">
        <v>47</v>
      </c>
      <c r="D50" s="14">
        <v>14</v>
      </c>
      <c r="E50" s="19"/>
      <c r="F50" s="14">
        <v>14</v>
      </c>
      <c r="G50" s="19"/>
      <c r="H50" s="14">
        <v>14</v>
      </c>
      <c r="I50" s="19"/>
      <c r="J50" s="14">
        <v>14</v>
      </c>
      <c r="K50" s="19"/>
      <c r="L50" s="44">
        <v>14</v>
      </c>
      <c r="N50" s="14">
        <v>14</v>
      </c>
      <c r="Q50" s="19"/>
      <c r="X50" s="64"/>
    </row>
    <row r="51" spans="2:24" x14ac:dyDescent="0.25">
      <c r="B51" s="2">
        <v>48</v>
      </c>
      <c r="D51" s="14">
        <v>14</v>
      </c>
      <c r="E51" s="19"/>
      <c r="F51" s="14">
        <v>14</v>
      </c>
      <c r="G51" s="19"/>
      <c r="H51" s="14">
        <v>14</v>
      </c>
      <c r="I51" s="19"/>
      <c r="J51" s="14">
        <v>14</v>
      </c>
      <c r="K51" s="19"/>
      <c r="L51" s="44">
        <v>14</v>
      </c>
      <c r="N51" s="14">
        <v>14</v>
      </c>
      <c r="Q51" s="19"/>
      <c r="X51" s="64"/>
    </row>
    <row r="52" spans="2:24" x14ac:dyDescent="0.25">
      <c r="B52" s="2">
        <v>49</v>
      </c>
      <c r="D52" s="14">
        <v>14</v>
      </c>
      <c r="E52" s="19"/>
      <c r="F52" s="14">
        <v>14</v>
      </c>
      <c r="G52" s="19"/>
      <c r="H52" s="14">
        <v>14</v>
      </c>
      <c r="I52" s="19"/>
      <c r="J52" s="14">
        <v>14</v>
      </c>
      <c r="K52" s="19"/>
      <c r="L52" s="44">
        <v>14</v>
      </c>
      <c r="N52" s="14">
        <v>14</v>
      </c>
      <c r="Q52" s="19"/>
      <c r="X52" s="64"/>
    </row>
    <row r="53" spans="2:24" x14ac:dyDescent="0.25">
      <c r="B53" s="26">
        <v>50</v>
      </c>
      <c r="C53" s="20"/>
      <c r="D53" s="28">
        <v>14</v>
      </c>
      <c r="E53" s="22"/>
      <c r="F53" s="28">
        <v>14</v>
      </c>
      <c r="G53" s="22"/>
      <c r="H53" s="28">
        <v>14</v>
      </c>
      <c r="I53" s="22"/>
      <c r="J53" s="28">
        <v>14</v>
      </c>
      <c r="K53" s="22"/>
      <c r="L53" s="43">
        <v>14</v>
      </c>
      <c r="M53" s="29"/>
      <c r="N53" s="28">
        <v>14</v>
      </c>
      <c r="O53" s="29"/>
      <c r="Q53" s="19"/>
    </row>
    <row r="54" spans="2:24" x14ac:dyDescent="0.25">
      <c r="B54" s="2">
        <v>51</v>
      </c>
      <c r="E54" s="19"/>
      <c r="H54" s="1"/>
      <c r="J54" s="1"/>
      <c r="Q54" s="19"/>
    </row>
    <row r="55" spans="2:24" x14ac:dyDescent="0.25">
      <c r="B55" s="2">
        <v>52</v>
      </c>
      <c r="E55" s="19"/>
    </row>
    <row r="56" spans="2:24" x14ac:dyDescent="0.25">
      <c r="B56" s="2">
        <v>53</v>
      </c>
      <c r="E56" s="19"/>
    </row>
    <row r="57" spans="2:24" x14ac:dyDescent="0.25">
      <c r="B57" s="2">
        <v>54</v>
      </c>
      <c r="E57" s="19"/>
    </row>
    <row r="58" spans="2:24" x14ac:dyDescent="0.25">
      <c r="B58" s="2">
        <v>55</v>
      </c>
      <c r="E58" s="19"/>
    </row>
    <row r="59" spans="2:24" x14ac:dyDescent="0.25">
      <c r="B59" s="2">
        <v>56</v>
      </c>
      <c r="E59" s="19"/>
    </row>
    <row r="60" spans="2:24" x14ac:dyDescent="0.25">
      <c r="B60" s="2">
        <v>57</v>
      </c>
      <c r="E60" s="19"/>
      <c r="X60" s="64"/>
    </row>
    <row r="61" spans="2:24" x14ac:dyDescent="0.25">
      <c r="B61" s="2">
        <v>58</v>
      </c>
      <c r="E61" s="19"/>
    </row>
    <row r="62" spans="2:24" x14ac:dyDescent="0.25">
      <c r="B62" s="2">
        <v>59</v>
      </c>
      <c r="E62" s="19"/>
      <c r="X62" s="64"/>
    </row>
    <row r="63" spans="2:24" x14ac:dyDescent="0.25">
      <c r="B63" s="25">
        <v>60</v>
      </c>
      <c r="E63" s="19"/>
    </row>
    <row r="64" spans="2:24" x14ac:dyDescent="0.25">
      <c r="X64" s="64"/>
    </row>
    <row r="66" spans="24:24" x14ac:dyDescent="0.25">
      <c r="X66" s="64"/>
    </row>
  </sheetData>
  <mergeCells count="3">
    <mergeCell ref="X23:AM24"/>
    <mergeCell ref="B1:U1"/>
    <mergeCell ref="Y11:AI16"/>
  </mergeCells>
  <pageMargins left="0.7" right="0.7" top="0.78740157499999996" bottom="0.78740157499999996" header="0.3" footer="0.3"/>
  <pageSetup paperSize="9" scale="3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0"/>
  <sheetViews>
    <sheetView zoomScaleNormal="100" workbookViewId="0">
      <pane xSplit="3" ySplit="3" topLeftCell="H27" activePane="bottomRight" state="frozen"/>
      <selection pane="topRight" activeCell="D1" sqref="D1"/>
      <selection pane="bottomLeft" activeCell="A4" sqref="A4"/>
      <selection pane="bottomRight" activeCell="M37" sqref="M37"/>
    </sheetView>
  </sheetViews>
  <sheetFormatPr defaultRowHeight="15" x14ac:dyDescent="0.25"/>
  <cols>
    <col min="2" max="2" width="36.140625" customWidth="1"/>
    <col min="3" max="3" width="25.42578125" customWidth="1"/>
    <col min="4" max="4" width="17.5703125" bestFit="1" customWidth="1"/>
    <col min="5" max="5" width="16" customWidth="1"/>
    <col min="6" max="6" width="15" customWidth="1"/>
    <col min="22" max="23" width="8.85546875" style="45"/>
  </cols>
  <sheetData>
    <row r="1" spans="2:23" x14ac:dyDescent="0.25">
      <c r="M1" s="147" t="s">
        <v>98</v>
      </c>
      <c r="N1" s="147"/>
    </row>
    <row r="2" spans="2:23" x14ac:dyDescent="0.25">
      <c r="L2" t="s">
        <v>23</v>
      </c>
      <c r="M2" s="24"/>
      <c r="N2" s="24" t="s">
        <v>23</v>
      </c>
    </row>
    <row r="3" spans="2:23" x14ac:dyDescent="0.25">
      <c r="C3" t="s">
        <v>10</v>
      </c>
      <c r="D3" s="2" t="s">
        <v>8</v>
      </c>
      <c r="E3" s="2" t="s">
        <v>9</v>
      </c>
      <c r="F3" s="2" t="s">
        <v>26</v>
      </c>
      <c r="G3" s="3" t="s">
        <v>7</v>
      </c>
      <c r="H3" s="3" t="s">
        <v>2</v>
      </c>
      <c r="I3" s="4" t="s">
        <v>11</v>
      </c>
      <c r="J3" s="3" t="s">
        <v>1</v>
      </c>
      <c r="K3" s="3" t="s">
        <v>0</v>
      </c>
      <c r="L3" s="4" t="s">
        <v>3</v>
      </c>
      <c r="M3" s="18" t="s">
        <v>4</v>
      </c>
      <c r="N3" s="18" t="s">
        <v>22</v>
      </c>
      <c r="O3" s="3" t="s">
        <v>25</v>
      </c>
    </row>
    <row r="4" spans="2:23" x14ac:dyDescent="0.25">
      <c r="B4" s="12">
        <v>1</v>
      </c>
      <c r="C4" s="101" t="s">
        <v>55</v>
      </c>
      <c r="D4" s="103" t="s">
        <v>88</v>
      </c>
      <c r="E4" s="106"/>
      <c r="F4" s="12" t="s">
        <v>30</v>
      </c>
      <c r="G4" s="12"/>
      <c r="H4" s="12"/>
      <c r="I4" s="12"/>
      <c r="J4" s="12"/>
      <c r="K4" s="12"/>
      <c r="L4" s="88"/>
      <c r="M4" s="88"/>
      <c r="N4" s="88">
        <v>2</v>
      </c>
      <c r="O4" s="12"/>
      <c r="V4" s="16"/>
      <c r="W4" s="16"/>
    </row>
    <row r="5" spans="2:23" x14ac:dyDescent="0.25">
      <c r="B5" s="12">
        <v>2</v>
      </c>
      <c r="C5" s="101" t="s">
        <v>59</v>
      </c>
      <c r="D5" s="103" t="s">
        <v>88</v>
      </c>
      <c r="E5" s="106"/>
      <c r="F5" s="12" t="s">
        <v>30</v>
      </c>
      <c r="G5" s="12"/>
      <c r="H5" s="12"/>
      <c r="I5" s="12"/>
      <c r="J5" s="12"/>
      <c r="K5" s="12"/>
      <c r="L5" s="88"/>
      <c r="M5" s="88">
        <v>2</v>
      </c>
      <c r="N5" s="88">
        <v>8</v>
      </c>
      <c r="O5" s="12"/>
      <c r="V5" s="16"/>
      <c r="W5" s="16"/>
    </row>
    <row r="6" spans="2:23" x14ac:dyDescent="0.25">
      <c r="B6" s="12">
        <v>3</v>
      </c>
      <c r="C6" s="101" t="s">
        <v>63</v>
      </c>
      <c r="D6" s="103" t="s">
        <v>88</v>
      </c>
      <c r="E6" s="106"/>
      <c r="F6" s="12" t="s">
        <v>30</v>
      </c>
      <c r="G6" s="12">
        <v>27</v>
      </c>
      <c r="H6" s="12"/>
      <c r="I6" s="12">
        <v>78</v>
      </c>
      <c r="J6" s="12">
        <v>70</v>
      </c>
      <c r="K6" s="12"/>
      <c r="L6" s="88">
        <v>77</v>
      </c>
      <c r="M6" s="88"/>
      <c r="N6" s="88"/>
      <c r="O6" s="12"/>
      <c r="V6" s="16"/>
      <c r="W6" s="16"/>
    </row>
    <row r="7" spans="2:23" x14ac:dyDescent="0.25">
      <c r="B7" s="12">
        <v>4</v>
      </c>
      <c r="C7" s="101" t="s">
        <v>66</v>
      </c>
      <c r="D7" s="102" t="s">
        <v>88</v>
      </c>
      <c r="E7" s="106"/>
      <c r="F7" s="12" t="s">
        <v>30</v>
      </c>
      <c r="G7" s="12"/>
      <c r="H7" s="12"/>
      <c r="I7" s="12"/>
      <c r="J7" s="12"/>
      <c r="K7" s="12"/>
      <c r="L7" s="88"/>
      <c r="M7" s="88"/>
      <c r="N7" s="88">
        <v>6</v>
      </c>
      <c r="O7" s="12"/>
      <c r="V7" s="16"/>
      <c r="W7" s="16"/>
    </row>
    <row r="8" spans="2:23" x14ac:dyDescent="0.25">
      <c r="B8" s="12">
        <v>5</v>
      </c>
      <c r="C8" s="101" t="s">
        <v>67</v>
      </c>
      <c r="D8" s="102" t="s">
        <v>88</v>
      </c>
      <c r="E8" s="106"/>
      <c r="F8" s="12" t="s">
        <v>30</v>
      </c>
      <c r="G8" s="12"/>
      <c r="H8" s="12"/>
      <c r="I8" s="12"/>
      <c r="J8" s="12"/>
      <c r="K8" s="12"/>
      <c r="L8" s="88"/>
      <c r="M8" s="88"/>
      <c r="N8" s="88">
        <v>2</v>
      </c>
      <c r="O8" s="12"/>
      <c r="V8" s="16"/>
      <c r="W8" s="16"/>
    </row>
    <row r="9" spans="2:23" x14ac:dyDescent="0.25">
      <c r="B9" s="12">
        <v>6</v>
      </c>
      <c r="C9" s="101" t="s">
        <v>100</v>
      </c>
      <c r="D9" s="118" t="s">
        <v>88</v>
      </c>
      <c r="E9" s="106"/>
      <c r="F9" s="12" t="s">
        <v>30</v>
      </c>
      <c r="G9" s="12"/>
      <c r="H9" s="12"/>
      <c r="I9" s="12"/>
      <c r="J9" s="12"/>
      <c r="K9" s="12"/>
      <c r="L9" s="88"/>
      <c r="M9" s="88">
        <v>1</v>
      </c>
      <c r="N9" s="88">
        <v>1</v>
      </c>
      <c r="O9" s="12"/>
      <c r="V9" s="16"/>
      <c r="W9" s="16"/>
    </row>
    <row r="10" spans="2:23" x14ac:dyDescent="0.25">
      <c r="B10" s="12">
        <v>7</v>
      </c>
      <c r="C10" s="119" t="s">
        <v>107</v>
      </c>
      <c r="D10" s="119" t="s">
        <v>88</v>
      </c>
      <c r="E10" s="106"/>
      <c r="F10" s="12" t="s">
        <v>30</v>
      </c>
      <c r="G10" s="12"/>
      <c r="H10" s="12"/>
      <c r="I10" s="12"/>
      <c r="J10" s="12"/>
      <c r="K10" s="12"/>
      <c r="L10" s="88"/>
      <c r="M10" s="88">
        <v>2</v>
      </c>
      <c r="N10" s="88">
        <v>7</v>
      </c>
      <c r="O10" s="12"/>
      <c r="V10" s="16"/>
      <c r="W10" s="16"/>
    </row>
    <row r="11" spans="2:23" x14ac:dyDescent="0.25">
      <c r="B11" s="12">
        <v>8</v>
      </c>
      <c r="C11" s="101" t="s">
        <v>56</v>
      </c>
      <c r="D11" s="102" t="s">
        <v>88</v>
      </c>
      <c r="E11" s="106"/>
      <c r="F11" s="12" t="s">
        <v>30</v>
      </c>
      <c r="G11" s="12"/>
      <c r="H11" s="12"/>
      <c r="I11" s="12"/>
      <c r="J11" s="12"/>
      <c r="K11" s="12"/>
      <c r="L11" s="88"/>
      <c r="M11" s="88">
        <v>3</v>
      </c>
      <c r="N11" s="88">
        <v>3</v>
      </c>
      <c r="O11" s="12"/>
      <c r="V11" s="16"/>
      <c r="W11" s="16"/>
    </row>
    <row r="12" spans="2:23" x14ac:dyDescent="0.25">
      <c r="B12" s="12">
        <v>9</v>
      </c>
      <c r="C12" s="101" t="s">
        <v>64</v>
      </c>
      <c r="D12" s="103" t="s">
        <v>88</v>
      </c>
      <c r="E12" s="106"/>
      <c r="F12" s="12" t="s">
        <v>30</v>
      </c>
      <c r="G12" s="12">
        <v>25</v>
      </c>
      <c r="H12" s="12"/>
      <c r="I12" s="12"/>
      <c r="J12" s="12"/>
      <c r="K12" s="12"/>
      <c r="L12" s="88"/>
      <c r="M12" s="88">
        <v>4</v>
      </c>
      <c r="N12" s="88">
        <v>4</v>
      </c>
      <c r="O12" s="12"/>
      <c r="V12" s="16"/>
      <c r="W12" s="16"/>
    </row>
    <row r="13" spans="2:23" x14ac:dyDescent="0.25">
      <c r="B13" s="12">
        <v>10</v>
      </c>
      <c r="C13" s="101" t="s">
        <v>65</v>
      </c>
      <c r="D13" s="102" t="s">
        <v>88</v>
      </c>
      <c r="E13" s="106"/>
      <c r="F13" s="12" t="s">
        <v>30</v>
      </c>
      <c r="G13" s="12"/>
      <c r="H13" s="12"/>
      <c r="I13" s="12"/>
      <c r="J13" s="12">
        <v>35</v>
      </c>
      <c r="K13" s="12"/>
      <c r="L13" s="88"/>
      <c r="M13" s="88"/>
      <c r="N13" s="88">
        <v>5</v>
      </c>
      <c r="O13" s="12"/>
      <c r="V13" s="16"/>
      <c r="W13" s="16"/>
    </row>
    <row r="14" spans="2:23" x14ac:dyDescent="0.25">
      <c r="B14" s="12">
        <v>11</v>
      </c>
      <c r="C14" s="101" t="s">
        <v>75</v>
      </c>
      <c r="D14" s="118" t="s">
        <v>88</v>
      </c>
      <c r="E14" s="106"/>
      <c r="F14" s="12" t="s">
        <v>30</v>
      </c>
      <c r="G14" s="12"/>
      <c r="H14" s="12"/>
      <c r="I14" s="12"/>
      <c r="J14" s="12"/>
      <c r="K14" s="12"/>
      <c r="L14" s="88"/>
      <c r="M14" s="88">
        <v>1</v>
      </c>
      <c r="N14" s="88">
        <v>1</v>
      </c>
      <c r="O14" s="12"/>
      <c r="V14" s="16"/>
      <c r="W14" s="16"/>
    </row>
    <row r="15" spans="2:23" x14ac:dyDescent="0.25">
      <c r="B15" s="12">
        <v>12</v>
      </c>
      <c r="C15" s="119" t="s">
        <v>106</v>
      </c>
      <c r="D15" s="119" t="s">
        <v>88</v>
      </c>
      <c r="E15" s="106"/>
      <c r="F15" s="12" t="s">
        <v>30</v>
      </c>
      <c r="G15" s="12"/>
      <c r="H15" s="12"/>
      <c r="I15" s="12"/>
      <c r="J15" s="12"/>
      <c r="K15" s="12"/>
      <c r="L15" s="88"/>
      <c r="M15" s="88"/>
      <c r="N15" s="88">
        <v>9</v>
      </c>
      <c r="O15" s="12"/>
      <c r="V15" s="16"/>
      <c r="W15" s="16"/>
    </row>
    <row r="16" spans="2:23" x14ac:dyDescent="0.25">
      <c r="B16" s="12">
        <v>13</v>
      </c>
      <c r="C16" s="101" t="s">
        <v>86</v>
      </c>
      <c r="D16" s="118" t="s">
        <v>94</v>
      </c>
      <c r="E16" s="106"/>
      <c r="F16" s="12" t="s">
        <v>30</v>
      </c>
      <c r="G16" s="12"/>
      <c r="H16" s="12"/>
      <c r="I16" s="12"/>
      <c r="J16" s="12"/>
      <c r="K16" s="12"/>
      <c r="L16" s="88"/>
      <c r="M16" s="88">
        <v>12</v>
      </c>
      <c r="N16" s="88">
        <v>13</v>
      </c>
      <c r="O16" s="12"/>
      <c r="V16" s="16"/>
      <c r="W16" s="16"/>
    </row>
    <row r="17" spans="2:23" x14ac:dyDescent="0.25">
      <c r="B17" s="12">
        <v>14</v>
      </c>
      <c r="C17" s="101" t="s">
        <v>57</v>
      </c>
      <c r="D17" s="103" t="s">
        <v>113</v>
      </c>
      <c r="E17" s="106"/>
      <c r="F17" s="12" t="s">
        <v>113</v>
      </c>
      <c r="G17" s="12">
        <v>21</v>
      </c>
      <c r="H17" s="12"/>
      <c r="I17" s="12"/>
      <c r="J17" s="12">
        <v>15</v>
      </c>
      <c r="K17" s="12"/>
      <c r="L17" s="88"/>
      <c r="M17" s="88">
        <v>1</v>
      </c>
      <c r="N17" s="88">
        <v>1</v>
      </c>
      <c r="O17" s="12"/>
      <c r="V17" s="16"/>
      <c r="W17" s="16"/>
    </row>
    <row r="18" spans="2:23" x14ac:dyDescent="0.25">
      <c r="B18" s="12">
        <v>15</v>
      </c>
      <c r="C18" s="101" t="s">
        <v>58</v>
      </c>
      <c r="D18" s="103" t="s">
        <v>113</v>
      </c>
      <c r="E18" s="106"/>
      <c r="F18" s="12" t="s">
        <v>113</v>
      </c>
      <c r="G18" s="12"/>
      <c r="H18" s="12"/>
      <c r="I18" s="12"/>
      <c r="J18" s="12"/>
      <c r="K18" s="12"/>
      <c r="L18" s="88"/>
      <c r="M18" s="88">
        <v>2</v>
      </c>
      <c r="N18" s="88">
        <v>8</v>
      </c>
      <c r="O18" s="12"/>
      <c r="V18" s="16"/>
      <c r="W18" s="16"/>
    </row>
    <row r="19" spans="2:23" x14ac:dyDescent="0.25">
      <c r="B19" s="12">
        <v>16</v>
      </c>
      <c r="C19" s="118" t="s">
        <v>99</v>
      </c>
      <c r="D19" s="103" t="s">
        <v>113</v>
      </c>
      <c r="E19" s="106"/>
      <c r="F19" s="12" t="s">
        <v>113</v>
      </c>
      <c r="G19" s="12"/>
      <c r="H19" s="12"/>
      <c r="I19" s="12"/>
      <c r="J19" s="12"/>
      <c r="K19" s="12"/>
      <c r="L19" s="88"/>
      <c r="M19" s="88">
        <v>4</v>
      </c>
      <c r="N19" s="88">
        <v>6</v>
      </c>
      <c r="O19" s="12"/>
      <c r="V19" s="16"/>
      <c r="W19" s="16"/>
    </row>
    <row r="20" spans="2:23" x14ac:dyDescent="0.25">
      <c r="B20" s="12">
        <v>17</v>
      </c>
      <c r="C20" s="101" t="s">
        <v>68</v>
      </c>
      <c r="D20" s="103" t="s">
        <v>113</v>
      </c>
      <c r="E20" s="106"/>
      <c r="F20" s="12" t="s">
        <v>113</v>
      </c>
      <c r="G20" s="12"/>
      <c r="H20" s="12"/>
      <c r="I20" s="12"/>
      <c r="J20" s="12"/>
      <c r="K20" s="12"/>
      <c r="L20" s="88"/>
      <c r="M20" s="88">
        <v>1</v>
      </c>
      <c r="N20" s="88">
        <v>1</v>
      </c>
      <c r="O20" s="12"/>
      <c r="V20" s="16"/>
      <c r="W20" s="16"/>
    </row>
    <row r="21" spans="2:23" x14ac:dyDescent="0.25">
      <c r="B21" s="12">
        <v>18</v>
      </c>
      <c r="C21" s="101" t="s">
        <v>60</v>
      </c>
      <c r="D21" s="103" t="s">
        <v>113</v>
      </c>
      <c r="E21" s="106"/>
      <c r="F21" s="12" t="s">
        <v>113</v>
      </c>
      <c r="G21" s="12"/>
      <c r="H21" s="12"/>
      <c r="I21" s="12"/>
      <c r="J21" s="12">
        <v>27</v>
      </c>
      <c r="K21" s="12"/>
      <c r="L21" s="88"/>
      <c r="M21" s="88">
        <v>2</v>
      </c>
      <c r="N21" s="88">
        <v>6</v>
      </c>
      <c r="O21" s="12"/>
      <c r="V21" s="16"/>
      <c r="W21" s="16"/>
    </row>
    <row r="22" spans="2:23" x14ac:dyDescent="0.25">
      <c r="B22" s="12">
        <v>19</v>
      </c>
      <c r="C22" s="101" t="s">
        <v>61</v>
      </c>
      <c r="D22" s="103" t="s">
        <v>113</v>
      </c>
      <c r="E22" s="106"/>
      <c r="F22" s="12" t="s">
        <v>113</v>
      </c>
      <c r="G22" s="12">
        <v>26</v>
      </c>
      <c r="H22" s="12"/>
      <c r="I22" s="12"/>
      <c r="J22" s="12"/>
      <c r="K22" s="12"/>
      <c r="L22" s="88"/>
      <c r="M22" s="88">
        <v>3</v>
      </c>
      <c r="N22" s="88">
        <v>1</v>
      </c>
      <c r="O22" s="12"/>
      <c r="V22" s="16"/>
      <c r="W22" s="16"/>
    </row>
    <row r="23" spans="2:23" x14ac:dyDescent="0.25">
      <c r="B23" s="12">
        <v>20</v>
      </c>
      <c r="C23" s="101" t="s">
        <v>62</v>
      </c>
      <c r="D23" s="103" t="s">
        <v>113</v>
      </c>
      <c r="E23" s="106"/>
      <c r="F23" s="12" t="s">
        <v>113</v>
      </c>
      <c r="G23" s="12"/>
      <c r="H23" s="12"/>
      <c r="I23" s="12"/>
      <c r="J23" s="12">
        <v>24</v>
      </c>
      <c r="K23" s="12"/>
      <c r="L23" s="88"/>
      <c r="M23" s="88">
        <v>2</v>
      </c>
      <c r="N23" s="88">
        <v>4</v>
      </c>
      <c r="O23" s="12"/>
      <c r="V23" s="16"/>
      <c r="W23" s="16"/>
    </row>
    <row r="24" spans="2:23" x14ac:dyDescent="0.25">
      <c r="B24" s="12">
        <v>21</v>
      </c>
      <c r="C24" s="101" t="s">
        <v>72</v>
      </c>
      <c r="D24" s="103" t="s">
        <v>113</v>
      </c>
      <c r="E24" s="106"/>
      <c r="F24" s="12" t="s">
        <v>113</v>
      </c>
      <c r="G24" s="12">
        <v>14</v>
      </c>
      <c r="H24" s="12"/>
      <c r="I24" s="12">
        <v>48</v>
      </c>
      <c r="J24" s="12"/>
      <c r="K24" s="12">
        <v>42</v>
      </c>
      <c r="L24" s="88">
        <v>48</v>
      </c>
      <c r="M24" s="88"/>
      <c r="N24" s="88">
        <v>18</v>
      </c>
      <c r="O24" s="12"/>
      <c r="V24" s="16"/>
      <c r="W24" s="16"/>
    </row>
    <row r="25" spans="2:23" x14ac:dyDescent="0.25">
      <c r="B25" s="12">
        <v>22</v>
      </c>
      <c r="C25" s="89" t="s">
        <v>109</v>
      </c>
      <c r="D25" s="103" t="s">
        <v>113</v>
      </c>
      <c r="E25" s="106"/>
      <c r="F25" s="12" t="s">
        <v>113</v>
      </c>
      <c r="G25" s="12">
        <v>18</v>
      </c>
      <c r="H25" s="12"/>
      <c r="I25" s="12">
        <v>22</v>
      </c>
      <c r="J25" s="12"/>
      <c r="K25" s="12">
        <v>13</v>
      </c>
      <c r="L25" s="88">
        <v>12</v>
      </c>
      <c r="M25" s="88"/>
      <c r="N25" s="88">
        <v>10</v>
      </c>
      <c r="O25" s="12"/>
      <c r="V25" s="16"/>
      <c r="W25" s="16"/>
    </row>
    <row r="26" spans="2:23" x14ac:dyDescent="0.25">
      <c r="B26" s="12">
        <v>23</v>
      </c>
      <c r="C26" s="101" t="s">
        <v>71</v>
      </c>
      <c r="D26" s="103" t="s">
        <v>113</v>
      </c>
      <c r="E26" s="106"/>
      <c r="F26" s="12" t="s">
        <v>113</v>
      </c>
      <c r="G26" s="12">
        <v>45</v>
      </c>
      <c r="H26" s="12"/>
      <c r="I26" s="12">
        <v>55</v>
      </c>
      <c r="J26" s="12"/>
      <c r="K26" s="12">
        <v>41</v>
      </c>
      <c r="L26" s="88">
        <v>52</v>
      </c>
      <c r="M26" s="88"/>
      <c r="N26" s="88">
        <v>5</v>
      </c>
      <c r="O26" s="12"/>
      <c r="V26" s="16"/>
      <c r="W26" s="16"/>
    </row>
    <row r="27" spans="2:23" x14ac:dyDescent="0.25">
      <c r="B27" s="12">
        <v>24</v>
      </c>
      <c r="C27" s="119" t="s">
        <v>105</v>
      </c>
      <c r="D27" s="119" t="s">
        <v>92</v>
      </c>
      <c r="E27" s="106"/>
      <c r="F27" s="12" t="s">
        <v>113</v>
      </c>
      <c r="G27" s="12"/>
      <c r="H27" s="12"/>
      <c r="I27" s="12"/>
      <c r="J27" s="12"/>
      <c r="K27" s="12"/>
      <c r="L27" s="88"/>
      <c r="M27" s="88">
        <v>6</v>
      </c>
      <c r="N27" s="88">
        <v>6</v>
      </c>
      <c r="O27" s="12"/>
      <c r="V27" s="16"/>
      <c r="W27" s="16"/>
    </row>
    <row r="28" spans="2:23" x14ac:dyDescent="0.25">
      <c r="B28" s="12">
        <v>25</v>
      </c>
      <c r="C28" s="101" t="s">
        <v>87</v>
      </c>
      <c r="D28" s="102" t="s">
        <v>94</v>
      </c>
      <c r="E28" s="106"/>
      <c r="F28" s="12" t="s">
        <v>113</v>
      </c>
      <c r="G28" s="12"/>
      <c r="H28" s="12"/>
      <c r="I28" s="12"/>
      <c r="J28" s="12"/>
      <c r="K28" s="12"/>
      <c r="L28" s="88"/>
      <c r="M28" s="88"/>
      <c r="N28" s="88">
        <v>7</v>
      </c>
      <c r="O28" s="12"/>
      <c r="V28" s="16"/>
      <c r="W28" s="16"/>
    </row>
    <row r="29" spans="2:23" x14ac:dyDescent="0.25">
      <c r="B29" s="12">
        <v>26</v>
      </c>
      <c r="C29" s="101" t="s">
        <v>69</v>
      </c>
      <c r="D29" s="102" t="s">
        <v>89</v>
      </c>
      <c r="E29" s="106"/>
      <c r="F29" s="12" t="s">
        <v>29</v>
      </c>
      <c r="G29" s="12"/>
      <c r="H29" s="12"/>
      <c r="I29" s="12"/>
      <c r="J29" s="12"/>
      <c r="K29" s="12">
        <v>64</v>
      </c>
      <c r="L29" s="88"/>
      <c r="M29" s="88">
        <v>1</v>
      </c>
      <c r="N29" s="88">
        <v>2</v>
      </c>
      <c r="O29" s="12"/>
      <c r="V29" s="16"/>
      <c r="W29" s="16"/>
    </row>
    <row r="30" spans="2:23" x14ac:dyDescent="0.25">
      <c r="B30" s="12">
        <v>27</v>
      </c>
      <c r="C30" s="101" t="s">
        <v>76</v>
      </c>
      <c r="D30" s="118" t="s">
        <v>89</v>
      </c>
      <c r="E30" s="106"/>
      <c r="F30" s="12" t="s">
        <v>29</v>
      </c>
      <c r="G30" s="12"/>
      <c r="H30" s="12"/>
      <c r="I30" s="12"/>
      <c r="J30" s="12"/>
      <c r="K30" s="12"/>
      <c r="L30" s="88"/>
      <c r="M30" s="88">
        <v>1</v>
      </c>
      <c r="N30" s="88">
        <v>2</v>
      </c>
      <c r="O30" s="12"/>
      <c r="V30" s="16"/>
      <c r="W30" s="16"/>
    </row>
    <row r="31" spans="2:23" x14ac:dyDescent="0.25">
      <c r="B31" s="12">
        <v>28</v>
      </c>
      <c r="C31" s="101" t="s">
        <v>70</v>
      </c>
      <c r="D31" s="118" t="s">
        <v>89</v>
      </c>
      <c r="E31" s="106"/>
      <c r="F31" s="12" t="s">
        <v>29</v>
      </c>
      <c r="G31" s="12">
        <v>12</v>
      </c>
      <c r="H31" s="12"/>
      <c r="I31" s="12"/>
      <c r="J31" s="12">
        <v>28</v>
      </c>
      <c r="K31" s="12">
        <v>54</v>
      </c>
      <c r="L31" s="88">
        <v>62</v>
      </c>
      <c r="M31" s="88"/>
      <c r="N31" s="88">
        <v>13</v>
      </c>
      <c r="O31" s="12"/>
      <c r="V31" s="16"/>
      <c r="W31" s="16"/>
    </row>
    <row r="32" spans="2:23" x14ac:dyDescent="0.25">
      <c r="B32" s="12">
        <v>29</v>
      </c>
      <c r="C32" s="119" t="s">
        <v>101</v>
      </c>
      <c r="D32" s="104" t="s">
        <v>90</v>
      </c>
      <c r="E32" s="106"/>
      <c r="F32" s="12" t="s">
        <v>29</v>
      </c>
      <c r="G32" s="12"/>
      <c r="H32" s="12"/>
      <c r="I32" s="12"/>
      <c r="J32" s="12"/>
      <c r="K32" s="12"/>
      <c r="L32" s="88"/>
      <c r="M32" s="88">
        <v>1</v>
      </c>
      <c r="N32" s="88">
        <v>2</v>
      </c>
      <c r="O32" s="12"/>
      <c r="V32" s="16"/>
      <c r="W32" s="16"/>
    </row>
    <row r="33" spans="2:23" x14ac:dyDescent="0.25">
      <c r="B33" s="12">
        <v>30</v>
      </c>
      <c r="C33" s="119" t="s">
        <v>102</v>
      </c>
      <c r="D33" s="119" t="s">
        <v>89</v>
      </c>
      <c r="E33" s="106"/>
      <c r="F33" s="12" t="s">
        <v>29</v>
      </c>
      <c r="G33" s="12"/>
      <c r="H33" s="12"/>
      <c r="I33" s="12"/>
      <c r="J33" s="12"/>
      <c r="K33" s="12"/>
      <c r="L33" s="88"/>
      <c r="M33" s="88">
        <v>5</v>
      </c>
      <c r="N33" s="88">
        <v>5</v>
      </c>
      <c r="O33" s="12"/>
      <c r="V33" s="16"/>
      <c r="W33" s="16"/>
    </row>
    <row r="34" spans="2:23" x14ac:dyDescent="0.25">
      <c r="B34" s="12">
        <v>31</v>
      </c>
      <c r="C34" s="101" t="s">
        <v>85</v>
      </c>
      <c r="D34" s="118" t="s">
        <v>93</v>
      </c>
      <c r="E34" s="106"/>
      <c r="F34" s="12" t="s">
        <v>29</v>
      </c>
      <c r="G34" s="12">
        <v>56</v>
      </c>
      <c r="H34" s="12"/>
      <c r="I34" s="12">
        <v>49</v>
      </c>
      <c r="J34" s="12"/>
      <c r="K34" s="12">
        <v>61</v>
      </c>
      <c r="L34" s="88">
        <v>66</v>
      </c>
      <c r="M34" s="88"/>
      <c r="N34" s="88">
        <v>4</v>
      </c>
      <c r="O34" s="12"/>
      <c r="V34" s="16"/>
      <c r="W34" s="16"/>
    </row>
    <row r="35" spans="2:23" x14ac:dyDescent="0.25">
      <c r="B35" s="12">
        <v>32</v>
      </c>
      <c r="C35" s="101" t="s">
        <v>73</v>
      </c>
      <c r="D35" s="118" t="s">
        <v>90</v>
      </c>
      <c r="E35" s="106"/>
      <c r="F35" s="12" t="s">
        <v>29</v>
      </c>
      <c r="G35" s="12">
        <v>26</v>
      </c>
      <c r="H35" s="12"/>
      <c r="I35" s="12"/>
      <c r="J35" s="12">
        <v>2</v>
      </c>
      <c r="K35" s="12"/>
      <c r="L35" s="88"/>
      <c r="M35" s="88">
        <v>1</v>
      </c>
      <c r="N35" s="88">
        <v>5</v>
      </c>
      <c r="O35" s="12"/>
      <c r="V35" s="16"/>
      <c r="W35" s="16"/>
    </row>
    <row r="36" spans="2:23" x14ac:dyDescent="0.25">
      <c r="B36" s="12">
        <v>33</v>
      </c>
      <c r="C36" s="101" t="s">
        <v>74</v>
      </c>
      <c r="D36" s="118" t="s">
        <v>90</v>
      </c>
      <c r="E36" s="106"/>
      <c r="F36" s="12" t="s">
        <v>29</v>
      </c>
      <c r="G36" s="12"/>
      <c r="H36" s="12"/>
      <c r="I36" s="12"/>
      <c r="J36" s="12"/>
      <c r="K36" s="12"/>
      <c r="L36" s="12"/>
      <c r="M36" s="88">
        <v>10</v>
      </c>
      <c r="N36" s="88">
        <v>14</v>
      </c>
      <c r="O36" s="12"/>
      <c r="V36" s="16"/>
      <c r="W36" s="16"/>
    </row>
    <row r="37" spans="2:23" x14ac:dyDescent="0.25">
      <c r="B37" s="12">
        <v>34</v>
      </c>
      <c r="C37" s="120" t="s">
        <v>103</v>
      </c>
      <c r="D37" s="12" t="s">
        <v>90</v>
      </c>
      <c r="E37" s="106"/>
      <c r="F37" s="12" t="s">
        <v>29</v>
      </c>
      <c r="G37" s="12"/>
      <c r="H37" s="12"/>
      <c r="I37" s="12"/>
      <c r="J37" s="12"/>
      <c r="K37" s="12"/>
      <c r="L37" s="88"/>
      <c r="M37" s="88">
        <v>1</v>
      </c>
      <c r="N37" s="88">
        <v>8</v>
      </c>
      <c r="O37" s="12"/>
      <c r="V37" s="16"/>
      <c r="W37" s="16"/>
    </row>
    <row r="38" spans="2:23" x14ac:dyDescent="0.25">
      <c r="B38" s="12">
        <v>35</v>
      </c>
      <c r="C38" s="119" t="s">
        <v>104</v>
      </c>
      <c r="D38" s="119" t="s">
        <v>89</v>
      </c>
      <c r="E38" s="106"/>
      <c r="F38" s="12" t="s">
        <v>29</v>
      </c>
      <c r="G38" s="12"/>
      <c r="H38" s="12"/>
      <c r="I38" s="12"/>
      <c r="J38" s="12"/>
      <c r="K38" s="12"/>
      <c r="L38" s="88"/>
      <c r="M38" s="88">
        <v>3</v>
      </c>
      <c r="N38" s="88">
        <v>3</v>
      </c>
      <c r="O38" s="12"/>
      <c r="V38" s="16"/>
      <c r="W38" s="16"/>
    </row>
    <row r="39" spans="2:23" x14ac:dyDescent="0.25">
      <c r="B39" s="12">
        <v>36</v>
      </c>
      <c r="C39" s="101" t="s">
        <v>77</v>
      </c>
      <c r="D39" s="103" t="s">
        <v>91</v>
      </c>
      <c r="E39" s="106"/>
      <c r="F39" s="12" t="s">
        <v>27</v>
      </c>
      <c r="G39" s="12">
        <v>1</v>
      </c>
      <c r="H39" s="12"/>
      <c r="I39" s="12"/>
      <c r="J39" s="12"/>
      <c r="K39" s="12"/>
      <c r="L39" s="88">
        <v>52</v>
      </c>
      <c r="M39" s="88"/>
      <c r="N39" s="88">
        <v>22</v>
      </c>
      <c r="O39" s="12"/>
      <c r="V39" s="16"/>
      <c r="W39" s="16"/>
    </row>
    <row r="40" spans="2:23" x14ac:dyDescent="0.25">
      <c r="B40" s="12">
        <v>37</v>
      </c>
      <c r="C40" s="101" t="s">
        <v>78</v>
      </c>
      <c r="D40" s="103" t="s">
        <v>91</v>
      </c>
      <c r="E40" s="106"/>
      <c r="F40" s="12" t="s">
        <v>27</v>
      </c>
      <c r="G40" s="12"/>
      <c r="I40" s="12"/>
      <c r="J40" s="12">
        <v>42</v>
      </c>
      <c r="K40" s="12"/>
      <c r="L40" s="88"/>
      <c r="M40" s="88">
        <v>6</v>
      </c>
      <c r="N40" s="88">
        <v>2</v>
      </c>
      <c r="O40" s="12"/>
      <c r="V40" s="16"/>
      <c r="W40" s="16"/>
    </row>
    <row r="41" spans="2:23" x14ac:dyDescent="0.25">
      <c r="B41" s="12">
        <v>38</v>
      </c>
      <c r="C41" s="101" t="s">
        <v>79</v>
      </c>
      <c r="D41" s="102" t="s">
        <v>91</v>
      </c>
      <c r="E41" s="106"/>
      <c r="F41" s="12" t="s">
        <v>27</v>
      </c>
      <c r="G41" s="12"/>
      <c r="H41" s="12"/>
      <c r="I41" s="12"/>
      <c r="J41" s="12"/>
      <c r="K41" s="12"/>
      <c r="L41" s="88"/>
      <c r="M41" s="88">
        <v>1</v>
      </c>
      <c r="N41" s="88">
        <v>1</v>
      </c>
      <c r="O41" s="12"/>
      <c r="V41" s="16"/>
      <c r="W41" s="16"/>
    </row>
    <row r="42" spans="2:23" x14ac:dyDescent="0.25">
      <c r="B42" s="12">
        <v>39</v>
      </c>
      <c r="C42" s="101" t="s">
        <v>80</v>
      </c>
      <c r="D42" s="103" t="s">
        <v>91</v>
      </c>
      <c r="E42" s="106"/>
      <c r="F42" s="12" t="s">
        <v>27</v>
      </c>
      <c r="G42" s="12"/>
      <c r="H42" s="12"/>
      <c r="I42" s="12"/>
      <c r="J42" s="12"/>
      <c r="K42" s="12"/>
      <c r="L42" s="88"/>
      <c r="M42" s="88">
        <v>1</v>
      </c>
      <c r="N42" s="88">
        <v>16</v>
      </c>
      <c r="O42" s="12"/>
      <c r="V42" s="16"/>
      <c r="W42" s="16"/>
    </row>
    <row r="43" spans="2:23" x14ac:dyDescent="0.25">
      <c r="B43" s="12">
        <v>40</v>
      </c>
      <c r="C43" s="101" t="s">
        <v>81</v>
      </c>
      <c r="D43" s="102" t="s">
        <v>91</v>
      </c>
      <c r="E43" s="106"/>
      <c r="F43" s="12" t="s">
        <v>27</v>
      </c>
      <c r="G43" s="12"/>
      <c r="H43" s="12"/>
      <c r="I43" s="12"/>
      <c r="J43" s="12"/>
      <c r="K43" s="12"/>
      <c r="L43" s="88"/>
      <c r="M43" s="88">
        <v>5</v>
      </c>
      <c r="N43" s="88">
        <v>7</v>
      </c>
      <c r="O43" s="12"/>
      <c r="V43" s="16"/>
      <c r="W43" s="16"/>
    </row>
    <row r="44" spans="2:23" x14ac:dyDescent="0.25">
      <c r="B44" s="12">
        <v>41</v>
      </c>
      <c r="C44" s="101" t="s">
        <v>82</v>
      </c>
      <c r="D44" s="102" t="s">
        <v>91</v>
      </c>
      <c r="E44" s="106"/>
      <c r="F44" s="12" t="s">
        <v>27</v>
      </c>
      <c r="G44" s="12"/>
      <c r="H44" s="12"/>
      <c r="I44" s="12"/>
      <c r="J44" s="12"/>
      <c r="K44" s="12"/>
      <c r="L44" s="88"/>
      <c r="M44" s="88">
        <v>2</v>
      </c>
      <c r="N44" s="88">
        <v>3</v>
      </c>
      <c r="O44" s="12"/>
      <c r="V44" s="16"/>
      <c r="W44" s="16"/>
    </row>
    <row r="45" spans="2:23" x14ac:dyDescent="0.25">
      <c r="B45" s="12">
        <v>42</v>
      </c>
      <c r="C45" s="101" t="s">
        <v>83</v>
      </c>
      <c r="D45" s="101" t="s">
        <v>91</v>
      </c>
      <c r="E45" s="106"/>
      <c r="F45" s="12" t="s">
        <v>27</v>
      </c>
      <c r="G45" s="12"/>
      <c r="H45" s="12"/>
      <c r="I45" s="12"/>
      <c r="J45" s="12"/>
      <c r="K45" s="12"/>
      <c r="L45" s="88"/>
      <c r="M45" s="88">
        <v>3</v>
      </c>
      <c r="N45" s="88">
        <v>3</v>
      </c>
      <c r="O45" s="12"/>
      <c r="V45" s="16"/>
      <c r="W45" s="16"/>
    </row>
    <row r="46" spans="2:23" x14ac:dyDescent="0.25">
      <c r="B46" s="12">
        <v>43</v>
      </c>
      <c r="C46" s="118" t="s">
        <v>108</v>
      </c>
      <c r="D46" s="102" t="s">
        <v>91</v>
      </c>
      <c r="E46" s="106"/>
      <c r="F46" s="12" t="s">
        <v>27</v>
      </c>
      <c r="G46" s="12"/>
      <c r="H46" s="12"/>
      <c r="I46" s="12"/>
      <c r="J46" s="12"/>
      <c r="K46" s="12"/>
      <c r="L46" s="88"/>
      <c r="M46" s="88"/>
      <c r="N46" s="88">
        <v>10</v>
      </c>
      <c r="O46" s="12"/>
      <c r="P46" s="24"/>
      <c r="V46" s="16"/>
      <c r="W46" s="16"/>
    </row>
    <row r="47" spans="2:23" x14ac:dyDescent="0.25">
      <c r="B47" s="12">
        <v>44</v>
      </c>
      <c r="C47" s="101" t="s">
        <v>110</v>
      </c>
      <c r="D47" s="102" t="s">
        <v>91</v>
      </c>
      <c r="E47" s="106"/>
      <c r="F47" s="12" t="s">
        <v>27</v>
      </c>
      <c r="G47" s="12"/>
      <c r="H47" s="12"/>
      <c r="I47" s="12"/>
      <c r="J47" s="12">
        <v>43</v>
      </c>
      <c r="K47" s="12"/>
      <c r="L47" s="88"/>
      <c r="M47" s="88">
        <v>5</v>
      </c>
      <c r="N47" s="88">
        <v>9</v>
      </c>
      <c r="O47" s="12"/>
      <c r="V47" s="16"/>
      <c r="W47" s="16"/>
    </row>
    <row r="48" spans="2:23" x14ac:dyDescent="0.25">
      <c r="B48" s="12">
        <v>45</v>
      </c>
      <c r="C48" s="119" t="s">
        <v>111</v>
      </c>
      <c r="D48" s="119" t="s">
        <v>112</v>
      </c>
      <c r="E48" s="12"/>
      <c r="F48" s="12" t="s">
        <v>27</v>
      </c>
      <c r="G48" s="12"/>
      <c r="H48" s="12"/>
      <c r="I48" s="12"/>
      <c r="J48" s="12"/>
      <c r="K48" s="12"/>
      <c r="L48" s="12"/>
      <c r="M48" s="12">
        <v>3</v>
      </c>
      <c r="N48" s="12">
        <v>4</v>
      </c>
      <c r="O48" s="12"/>
      <c r="V48" s="16"/>
      <c r="W48" s="16"/>
    </row>
    <row r="49" spans="2:23" x14ac:dyDescent="0.25">
      <c r="B49" s="12">
        <v>46</v>
      </c>
      <c r="C49" s="101" t="s">
        <v>84</v>
      </c>
      <c r="D49" s="102" t="s">
        <v>92</v>
      </c>
      <c r="E49" s="106"/>
      <c r="F49" s="12" t="s">
        <v>27</v>
      </c>
      <c r="G49" s="12">
        <v>44</v>
      </c>
      <c r="H49" s="12"/>
      <c r="I49" s="12">
        <v>67</v>
      </c>
      <c r="J49" s="12"/>
      <c r="K49" s="12">
        <v>66</v>
      </c>
      <c r="L49" s="88"/>
      <c r="M49" s="88"/>
      <c r="N49" s="88">
        <v>3</v>
      </c>
      <c r="O49" s="12"/>
      <c r="V49" s="16"/>
      <c r="W49" s="16"/>
    </row>
    <row r="50" spans="2:23" x14ac:dyDescent="0.25">
      <c r="B50" s="12"/>
      <c r="V50" s="16"/>
      <c r="W50" s="16"/>
    </row>
    <row r="51" spans="2:23" x14ac:dyDescent="0.25">
      <c r="B51" s="12"/>
      <c r="V51" s="16"/>
      <c r="W51" s="16"/>
    </row>
    <row r="52" spans="2:23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V52" s="16"/>
      <c r="W52" s="16"/>
    </row>
    <row r="53" spans="2:23" x14ac:dyDescent="0.25">
      <c r="B53" s="12"/>
      <c r="C53" s="89"/>
      <c r="D53" s="12"/>
      <c r="E53" s="12"/>
      <c r="F53" s="12"/>
      <c r="G53" s="12"/>
      <c r="H53" s="12"/>
      <c r="I53" s="12"/>
      <c r="J53" s="12"/>
      <c r="K53" s="12"/>
      <c r="L53" s="88"/>
      <c r="M53" s="88"/>
      <c r="N53" s="88"/>
      <c r="O53" s="12"/>
      <c r="V53" s="16"/>
      <c r="W53" s="16"/>
    </row>
    <row r="54" spans="2:23" x14ac:dyDescent="0.25">
      <c r="B54" s="12"/>
      <c r="C54" s="89"/>
      <c r="D54" s="17"/>
      <c r="E54" s="12"/>
      <c r="F54" s="12"/>
      <c r="G54" s="12"/>
      <c r="H54" s="12"/>
      <c r="I54" s="12"/>
      <c r="J54" s="12"/>
      <c r="K54" s="12"/>
      <c r="L54" s="88"/>
      <c r="M54" s="88"/>
      <c r="N54" s="88"/>
      <c r="O54" s="12"/>
      <c r="V54" s="16"/>
      <c r="W54" s="16"/>
    </row>
    <row r="55" spans="2:23" x14ac:dyDescent="0.25">
      <c r="B55" s="12"/>
      <c r="C55" s="89"/>
      <c r="D55" s="17"/>
      <c r="E55" s="12"/>
      <c r="F55" s="12"/>
      <c r="G55" s="12"/>
      <c r="H55" s="12"/>
      <c r="I55" s="12"/>
      <c r="J55" s="12"/>
      <c r="K55" s="12"/>
      <c r="L55" s="88"/>
      <c r="M55" s="88"/>
      <c r="N55" s="88"/>
      <c r="O55" s="12"/>
      <c r="V55" s="16"/>
      <c r="W55" s="16"/>
    </row>
    <row r="56" spans="2:23" x14ac:dyDescent="0.25">
      <c r="B56" s="12"/>
      <c r="C56" s="17"/>
      <c r="D56" s="15"/>
      <c r="E56" s="12"/>
      <c r="F56" s="12"/>
      <c r="G56" s="12"/>
      <c r="H56" s="12"/>
      <c r="I56" s="12"/>
      <c r="J56" s="12"/>
      <c r="K56" s="12"/>
      <c r="L56" s="88"/>
      <c r="M56" s="88"/>
      <c r="N56" s="88"/>
      <c r="O56" s="12"/>
      <c r="V56" s="16"/>
      <c r="W56" s="16"/>
    </row>
    <row r="57" spans="2:23" x14ac:dyDescent="0.25">
      <c r="B57" s="12"/>
      <c r="C57" s="89"/>
      <c r="D57" s="15"/>
      <c r="E57" s="12"/>
      <c r="F57" s="12"/>
      <c r="G57" s="12"/>
      <c r="H57" s="12"/>
      <c r="I57" s="12"/>
      <c r="J57" s="12"/>
      <c r="K57" s="12"/>
      <c r="L57" s="88"/>
      <c r="M57" s="88"/>
      <c r="N57" s="88"/>
      <c r="O57" s="12"/>
      <c r="V57" s="16"/>
      <c r="W57" s="16"/>
    </row>
    <row r="58" spans="2:23" x14ac:dyDescent="0.25">
      <c r="B58" s="12"/>
      <c r="C58" s="99"/>
      <c r="D58" s="17"/>
      <c r="E58" s="12"/>
      <c r="F58" s="12"/>
      <c r="G58" s="12"/>
      <c r="H58" s="12"/>
      <c r="I58" s="12"/>
      <c r="J58" s="12"/>
      <c r="K58" s="12"/>
      <c r="L58" s="88"/>
      <c r="M58" s="88"/>
      <c r="N58" s="88"/>
      <c r="O58" s="12"/>
      <c r="V58" s="16"/>
      <c r="W58" s="16"/>
    </row>
    <row r="59" spans="2:23" x14ac:dyDescent="0.25">
      <c r="B59" s="12"/>
      <c r="C59" s="89"/>
      <c r="D59" s="87"/>
      <c r="E59" s="12"/>
      <c r="F59" s="12"/>
      <c r="G59" s="12"/>
      <c r="H59" s="12"/>
      <c r="I59" s="12"/>
      <c r="J59" s="12"/>
      <c r="K59" s="12"/>
      <c r="L59" s="88"/>
      <c r="M59" s="88"/>
      <c r="N59" s="88"/>
      <c r="O59" s="12"/>
      <c r="V59" s="16"/>
      <c r="W59" s="16"/>
    </row>
    <row r="60" spans="2:23" x14ac:dyDescent="0.25">
      <c r="B60" s="12"/>
      <c r="C60" s="89"/>
      <c r="D60" s="12"/>
      <c r="E60" s="12"/>
      <c r="F60" s="12"/>
      <c r="G60" s="12"/>
      <c r="H60" s="12"/>
      <c r="I60" s="12"/>
      <c r="J60" s="12"/>
      <c r="K60" s="12"/>
      <c r="L60" s="88"/>
      <c r="M60" s="88"/>
      <c r="N60" s="88"/>
      <c r="O60" s="12"/>
      <c r="V60" s="16"/>
      <c r="W60" s="16"/>
    </row>
    <row r="61" spans="2:23" x14ac:dyDescent="0.25">
      <c r="B61" s="12"/>
      <c r="C61" s="90"/>
      <c r="D61" s="16"/>
      <c r="E61" s="12"/>
      <c r="F61" s="12"/>
      <c r="G61" s="12"/>
      <c r="H61" s="12"/>
      <c r="I61" s="12"/>
      <c r="J61" s="12"/>
      <c r="K61" s="12"/>
      <c r="L61" s="88"/>
      <c r="M61" s="88"/>
      <c r="N61" s="88"/>
      <c r="O61" s="12"/>
      <c r="V61" s="16"/>
      <c r="W61" s="16"/>
    </row>
    <row r="62" spans="2:23" x14ac:dyDescent="0.25">
      <c r="B62" s="12"/>
      <c r="C62" s="100"/>
      <c r="D62" s="15"/>
      <c r="E62" s="12"/>
      <c r="F62" s="12"/>
      <c r="G62" s="12"/>
      <c r="H62" s="12"/>
      <c r="I62" s="12"/>
      <c r="J62" s="12"/>
      <c r="K62" s="12"/>
      <c r="L62" s="88"/>
      <c r="M62" s="88"/>
      <c r="N62" s="88"/>
      <c r="O62" s="12"/>
      <c r="V62" s="16"/>
      <c r="W62" s="16"/>
    </row>
    <row r="63" spans="2:23" x14ac:dyDescent="0.25">
      <c r="B63" s="12"/>
      <c r="C63" s="12"/>
      <c r="D63" s="17"/>
      <c r="E63" s="12"/>
      <c r="F63" s="12"/>
      <c r="G63" s="12"/>
      <c r="H63" s="12"/>
      <c r="I63" s="12"/>
      <c r="J63" s="12"/>
      <c r="K63" s="12"/>
      <c r="L63" s="88"/>
      <c r="M63" s="88"/>
      <c r="N63" s="88"/>
      <c r="O63" s="12"/>
      <c r="V63" s="16"/>
      <c r="W63" s="16"/>
    </row>
    <row r="64" spans="2:23" x14ac:dyDescent="0.25">
      <c r="B64" s="12"/>
      <c r="C64" s="89"/>
      <c r="D64" s="87"/>
      <c r="E64" s="12"/>
      <c r="F64" s="12"/>
      <c r="G64" s="12"/>
      <c r="H64" s="12"/>
      <c r="I64" s="12"/>
      <c r="J64" s="12"/>
      <c r="K64" s="12"/>
      <c r="L64" s="88"/>
      <c r="M64" s="12"/>
      <c r="N64" s="88"/>
      <c r="O64" s="12"/>
      <c r="V64" s="16"/>
      <c r="W64" s="16"/>
    </row>
    <row r="65" spans="2:23" x14ac:dyDescent="0.25">
      <c r="B65" s="12"/>
      <c r="C65" s="89"/>
      <c r="D65" s="12"/>
      <c r="E65" s="12"/>
      <c r="F65" s="12"/>
      <c r="G65" s="12"/>
      <c r="H65" s="12"/>
      <c r="I65" s="12"/>
      <c r="J65" s="12"/>
      <c r="K65" s="12"/>
      <c r="L65" s="88"/>
      <c r="M65" s="12"/>
      <c r="N65" s="88"/>
      <c r="O65" s="12"/>
      <c r="W65" s="16"/>
    </row>
    <row r="66" spans="2:23" x14ac:dyDescent="0.25">
      <c r="B66" s="12"/>
      <c r="C66" s="90"/>
      <c r="D66" s="16"/>
      <c r="E66" s="12"/>
      <c r="F66" s="12"/>
      <c r="G66" s="12"/>
      <c r="H66" s="12"/>
      <c r="I66" s="12"/>
      <c r="J66" s="12"/>
      <c r="K66" s="12"/>
      <c r="L66" s="88"/>
      <c r="M66" s="12"/>
      <c r="N66" s="88"/>
      <c r="O66" s="12"/>
    </row>
    <row r="67" spans="2:23" x14ac:dyDescent="0.25">
      <c r="B67" s="12"/>
      <c r="D67" s="15"/>
      <c r="E67" s="12"/>
      <c r="F67" s="12"/>
      <c r="G67" s="12"/>
      <c r="H67" s="12"/>
      <c r="I67" s="12"/>
      <c r="J67" s="12"/>
      <c r="K67" s="12"/>
      <c r="L67" s="88"/>
      <c r="M67" s="12"/>
      <c r="N67" s="88"/>
      <c r="O67" s="12"/>
    </row>
    <row r="68" spans="2:23" x14ac:dyDescent="0.25">
      <c r="B68" s="12"/>
      <c r="C68" s="47"/>
      <c r="D68" s="47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2:23" x14ac:dyDescent="0.25">
      <c r="B69" s="12"/>
      <c r="C69" s="89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2:23" x14ac:dyDescent="0.25">
      <c r="B70" s="12"/>
      <c r="C70" s="1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2:23" x14ac:dyDescent="0.25">
      <c r="B71" s="12"/>
      <c r="C71" s="1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2:23" x14ac:dyDescent="0.25">
      <c r="B72" s="12"/>
      <c r="C72" s="11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2:23" x14ac:dyDescent="0.25">
      <c r="B73" s="12"/>
      <c r="C73" s="1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  <row r="74" spans="2:23" x14ac:dyDescent="0.25">
      <c r="B74" s="12"/>
      <c r="C74" s="1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2:23" x14ac:dyDescent="0.25">
      <c r="B75" s="12"/>
      <c r="C75" s="11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</row>
    <row r="76" spans="2:23" x14ac:dyDescent="0.25">
      <c r="C76" s="1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2:23" x14ac:dyDescent="0.25">
      <c r="C77" s="1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</row>
    <row r="78" spans="2:23" x14ac:dyDescent="0.25">
      <c r="C78" s="1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</row>
    <row r="79" spans="2:23" x14ac:dyDescent="0.25">
      <c r="C79" s="11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</row>
    <row r="80" spans="2:23" x14ac:dyDescent="0.25">
      <c r="C80" s="1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</row>
  </sheetData>
  <sortState ref="B5:W61">
    <sortCondition ref="F5:F61"/>
    <sortCondition ref="D5:D61"/>
  </sortState>
  <mergeCells count="1">
    <mergeCell ref="M1:N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C59"/>
  <sheetViews>
    <sheetView tabSelected="1" topLeftCell="F1" zoomScale="80" zoomScaleNormal="80" workbookViewId="0">
      <selection activeCell="W50" sqref="W50"/>
    </sheetView>
  </sheetViews>
  <sheetFormatPr defaultRowHeight="15" x14ac:dyDescent="0.25"/>
  <cols>
    <col min="2" max="2" width="5.85546875" customWidth="1"/>
    <col min="3" max="3" width="23.5703125" customWidth="1"/>
    <col min="4" max="4" width="17.5703125" bestFit="1" customWidth="1"/>
    <col min="5" max="5" width="12.7109375" customWidth="1"/>
    <col min="6" max="6" width="17.7109375" customWidth="1"/>
    <col min="7" max="7" width="12" customWidth="1"/>
    <col min="13" max="13" width="9.140625" customWidth="1"/>
    <col min="15" max="15" width="1.85546875" customWidth="1"/>
    <col min="16" max="16" width="9.140625" customWidth="1"/>
    <col min="17" max="17" width="11.28515625" bestFit="1" customWidth="1"/>
    <col min="18" max="18" width="11.28515625" customWidth="1"/>
    <col min="19" max="20" width="11.5703125" style="9" customWidth="1"/>
    <col min="21" max="21" width="18.85546875" style="9" customWidth="1"/>
    <col min="22" max="22" width="15.5703125" style="9" customWidth="1"/>
    <col min="23" max="24" width="11.5703125" style="10" customWidth="1"/>
    <col min="25" max="25" width="18.42578125" customWidth="1"/>
    <col min="26" max="26" width="14.7109375" customWidth="1"/>
    <col min="27" max="27" width="17.140625" customWidth="1"/>
    <col min="28" max="28" width="21.42578125" customWidth="1"/>
    <col min="29" max="29" width="15.85546875" customWidth="1"/>
    <col min="30" max="30" width="9" bestFit="1" customWidth="1"/>
  </cols>
  <sheetData>
    <row r="1" spans="2:29" ht="15.75" thickBot="1" x14ac:dyDescent="0.3">
      <c r="R1" s="1" t="s">
        <v>32</v>
      </c>
      <c r="T1" s="168" t="s">
        <v>35</v>
      </c>
      <c r="U1" s="169"/>
      <c r="V1" s="183"/>
      <c r="W1" s="184"/>
      <c r="X1" s="59"/>
      <c r="Y1" s="60" t="s">
        <v>42</v>
      </c>
      <c r="Z1" s="61">
        <f>T3*U4</f>
        <v>34000</v>
      </c>
      <c r="AA1" s="62" t="s">
        <v>41</v>
      </c>
      <c r="AB1" s="63">
        <f>T3*U7</f>
        <v>34000</v>
      </c>
    </row>
    <row r="2" spans="2:29" ht="15.75" thickBot="1" x14ac:dyDescent="0.3">
      <c r="M2" s="148" t="s">
        <v>12</v>
      </c>
      <c r="N2" s="149"/>
      <c r="O2" s="6"/>
      <c r="P2" s="156">
        <v>20000</v>
      </c>
      <c r="Q2" s="157"/>
      <c r="R2" s="52">
        <f>AB1</f>
        <v>34000</v>
      </c>
      <c r="T2" s="170"/>
      <c r="U2" s="171"/>
      <c r="V2" s="65" t="s">
        <v>34</v>
      </c>
      <c r="W2" s="66">
        <f>Z1/W3</f>
        <v>4250</v>
      </c>
      <c r="X2" s="187" t="s">
        <v>52</v>
      </c>
      <c r="Y2" s="182" t="s">
        <v>26</v>
      </c>
      <c r="Z2" s="189" t="s">
        <v>45</v>
      </c>
      <c r="AA2" s="190"/>
      <c r="AB2" s="180" t="s">
        <v>44</v>
      </c>
      <c r="AC2" s="169" t="s">
        <v>43</v>
      </c>
    </row>
    <row r="3" spans="2:29" ht="15.75" thickBot="1" x14ac:dyDescent="0.3">
      <c r="M3" s="150" t="s">
        <v>13</v>
      </c>
      <c r="N3" s="151"/>
      <c r="O3" s="7"/>
      <c r="P3" s="158">
        <v>46</v>
      </c>
      <c r="Q3" s="159"/>
      <c r="R3" s="48"/>
      <c r="S3" s="36"/>
      <c r="T3" s="173">
        <v>68000</v>
      </c>
      <c r="U3" s="56" t="s">
        <v>37</v>
      </c>
      <c r="V3" s="67" t="s">
        <v>33</v>
      </c>
      <c r="W3" s="55">
        <f>SUM(V4:V9)</f>
        <v>8</v>
      </c>
      <c r="X3" s="188"/>
      <c r="Y3" s="182"/>
      <c r="Z3" s="68" t="s">
        <v>39</v>
      </c>
      <c r="AA3" s="69" t="s">
        <v>40</v>
      </c>
      <c r="AB3" s="181"/>
      <c r="AC3" s="179"/>
    </row>
    <row r="4" spans="2:29" x14ac:dyDescent="0.25">
      <c r="M4" s="150" t="s">
        <v>14</v>
      </c>
      <c r="N4" s="151"/>
      <c r="O4" s="7"/>
      <c r="P4" s="158">
        <v>250</v>
      </c>
      <c r="Q4" s="159"/>
      <c r="R4" s="48"/>
      <c r="S4" s="36"/>
      <c r="T4" s="173"/>
      <c r="U4" s="167">
        <v>0.5</v>
      </c>
      <c r="V4" s="185"/>
      <c r="W4" s="186"/>
      <c r="X4" s="76">
        <f t="shared" ref="X4:X9" si="0">COUNTIF($F$11:$P$56,Y4)</f>
        <v>0</v>
      </c>
      <c r="Y4" s="74" t="s">
        <v>28</v>
      </c>
      <c r="Z4" s="70">
        <f t="shared" ref="Z4:Z9" si="1">$W$2*V4</f>
        <v>0</v>
      </c>
      <c r="AA4" s="70">
        <f t="shared" ref="AA4:AA9" ca="1" si="2">SUMIF($F$11:$P$56,Y4,$P$11:$P$56)*$R$8</f>
        <v>0</v>
      </c>
      <c r="AB4" s="70">
        <f t="shared" ref="AB4:AB9" ca="1" si="3">SUM(Z4:AA4)</f>
        <v>0</v>
      </c>
      <c r="AC4" s="71">
        <f ca="1">AB4/12</f>
        <v>0</v>
      </c>
    </row>
    <row r="5" spans="2:29" x14ac:dyDescent="0.25">
      <c r="M5" s="150" t="s">
        <v>15</v>
      </c>
      <c r="N5" s="151"/>
      <c r="O5" s="7"/>
      <c r="P5" s="160">
        <f>SUM(Q11:Q56)</f>
        <v>20000.068393782381</v>
      </c>
      <c r="Q5" s="161"/>
      <c r="R5" s="49"/>
      <c r="S5" s="36"/>
      <c r="T5" s="173"/>
      <c r="U5" s="167"/>
      <c r="V5" s="175">
        <v>2</v>
      </c>
      <c r="W5" s="176"/>
      <c r="X5" s="77">
        <f t="shared" si="0"/>
        <v>12</v>
      </c>
      <c r="Y5" s="12" t="s">
        <v>113</v>
      </c>
      <c r="Z5" s="73">
        <f t="shared" si="1"/>
        <v>8500</v>
      </c>
      <c r="AA5" s="73">
        <f t="shared" ca="1" si="2"/>
        <v>8913.9896373056981</v>
      </c>
      <c r="AB5" s="73">
        <f t="shared" ca="1" si="3"/>
        <v>17413.989637305698</v>
      </c>
      <c r="AC5" s="57">
        <f t="shared" ref="AC5:AC9" ca="1" si="4">AB5/12</f>
        <v>1451.1658031088082</v>
      </c>
    </row>
    <row r="6" spans="2:29" x14ac:dyDescent="0.25">
      <c r="M6" s="150" t="s">
        <v>19</v>
      </c>
      <c r="N6" s="151"/>
      <c r="O6" s="7"/>
      <c r="P6" s="162">
        <v>18821</v>
      </c>
      <c r="Q6" s="163"/>
      <c r="R6" s="50"/>
      <c r="S6" s="36"/>
      <c r="T6" s="173"/>
      <c r="U6" s="72" t="s">
        <v>38</v>
      </c>
      <c r="V6" s="175">
        <v>2</v>
      </c>
      <c r="W6" s="176"/>
      <c r="X6" s="77">
        <f t="shared" si="0"/>
        <v>10</v>
      </c>
      <c r="Y6" s="12" t="s">
        <v>29</v>
      </c>
      <c r="Z6" s="73">
        <f t="shared" si="1"/>
        <v>8500</v>
      </c>
      <c r="AA6" s="73">
        <f t="shared" ca="1" si="2"/>
        <v>8491.1917098445592</v>
      </c>
      <c r="AB6" s="73">
        <f t="shared" ca="1" si="3"/>
        <v>16991.191709844559</v>
      </c>
      <c r="AC6" s="57">
        <f t="shared" ca="1" si="4"/>
        <v>1415.9326424870467</v>
      </c>
    </row>
    <row r="7" spans="2:29" x14ac:dyDescent="0.25">
      <c r="M7" s="150" t="s">
        <v>16</v>
      </c>
      <c r="N7" s="151"/>
      <c r="O7" s="7"/>
      <c r="P7" s="152">
        <f>P57</f>
        <v>965</v>
      </c>
      <c r="Q7" s="153"/>
      <c r="R7" s="50">
        <f>P7</f>
        <v>965</v>
      </c>
      <c r="S7" s="36"/>
      <c r="T7" s="173"/>
      <c r="U7" s="167">
        <v>0.5</v>
      </c>
      <c r="V7" s="175">
        <v>2</v>
      </c>
      <c r="W7" s="176"/>
      <c r="X7" s="77">
        <f t="shared" si="0"/>
        <v>11</v>
      </c>
      <c r="Y7" s="12" t="s">
        <v>27</v>
      </c>
      <c r="Z7" s="73">
        <f t="shared" si="1"/>
        <v>8500</v>
      </c>
      <c r="AA7" s="73">
        <f t="shared" ca="1" si="2"/>
        <v>8773.056994818653</v>
      </c>
      <c r="AB7" s="73">
        <f t="shared" ca="1" si="3"/>
        <v>17273.056994818653</v>
      </c>
      <c r="AC7" s="57">
        <f t="shared" ca="1" si="4"/>
        <v>1439.4214162348878</v>
      </c>
    </row>
    <row r="8" spans="2:29" ht="15.75" thickBot="1" x14ac:dyDescent="0.3">
      <c r="M8" s="165" t="s">
        <v>17</v>
      </c>
      <c r="N8" s="166"/>
      <c r="O8" s="8"/>
      <c r="P8" s="154">
        <f>P6/P7</f>
        <v>19.50362694300518</v>
      </c>
      <c r="Q8" s="155"/>
      <c r="R8" s="51">
        <f>AB1/P7</f>
        <v>35.233160621761655</v>
      </c>
      <c r="S8" s="36"/>
      <c r="T8" s="173"/>
      <c r="U8" s="167"/>
      <c r="V8" s="175">
        <v>2</v>
      </c>
      <c r="W8" s="176"/>
      <c r="X8" s="77">
        <f t="shared" si="0"/>
        <v>13</v>
      </c>
      <c r="Y8" s="12" t="s">
        <v>30</v>
      </c>
      <c r="Z8" s="73">
        <f t="shared" si="1"/>
        <v>8500</v>
      </c>
      <c r="AA8" s="73">
        <f t="shared" ca="1" si="2"/>
        <v>7821.7616580310878</v>
      </c>
      <c r="AB8" s="73">
        <f t="shared" ca="1" si="3"/>
        <v>16321.761658031088</v>
      </c>
      <c r="AC8" s="57">
        <f t="shared" ca="1" si="4"/>
        <v>1360.1468048359241</v>
      </c>
    </row>
    <row r="9" spans="2:29" ht="15.75" thickBot="1" x14ac:dyDescent="0.3">
      <c r="C9" s="13" t="s">
        <v>18</v>
      </c>
      <c r="D9" s="10">
        <f>SUBTOTAL(9,Q11:Q56)</f>
        <v>20000.068393782381</v>
      </c>
      <c r="S9" s="10"/>
      <c r="T9" s="174"/>
      <c r="U9" s="172"/>
      <c r="V9" s="177"/>
      <c r="W9" s="178"/>
      <c r="X9" s="78">
        <f t="shared" si="0"/>
        <v>0</v>
      </c>
      <c r="Y9" s="75" t="s">
        <v>20</v>
      </c>
      <c r="Z9" s="54">
        <f t="shared" si="1"/>
        <v>0</v>
      </c>
      <c r="AA9" s="54">
        <f t="shared" ca="1" si="2"/>
        <v>0</v>
      </c>
      <c r="AB9" s="54">
        <f t="shared" ca="1" si="3"/>
        <v>0</v>
      </c>
      <c r="AC9" s="58">
        <f t="shared" ca="1" si="4"/>
        <v>0</v>
      </c>
    </row>
    <row r="10" spans="2:29" ht="15.75" thickBot="1" x14ac:dyDescent="0.3">
      <c r="B10" s="121"/>
      <c r="C10" s="91" t="str">
        <f>'zapíš výsledok'!C3</f>
        <v>meno:</v>
      </c>
      <c r="D10" s="93" t="str">
        <f>'zapíš výsledok'!D3</f>
        <v>Klub</v>
      </c>
      <c r="E10" s="93" t="str">
        <f>'zapíš výsledok'!E3</f>
        <v>Tréner</v>
      </c>
      <c r="F10" s="93" t="s">
        <v>26</v>
      </c>
      <c r="G10" s="93" t="str">
        <f>'zapíš výsledok'!G3</f>
        <v>MSJ a K</v>
      </c>
      <c r="H10" s="93" t="str">
        <f>'zapíš výsledok'!H3</f>
        <v>YOG</v>
      </c>
      <c r="I10" s="93" t="s">
        <v>0</v>
      </c>
      <c r="J10" s="93" t="s">
        <v>24</v>
      </c>
      <c r="K10" s="93" t="s">
        <v>1</v>
      </c>
      <c r="L10" s="93" t="s">
        <v>25</v>
      </c>
      <c r="M10" s="93" t="str">
        <f>'zapíš výsledok'!M3</f>
        <v xml:space="preserve">MSR </v>
      </c>
      <c r="N10" s="93" t="str">
        <f>'zapíš výsledok'!N3</f>
        <v>SLP</v>
      </c>
      <c r="O10" s="93"/>
      <c r="P10" s="94" t="s">
        <v>5</v>
      </c>
      <c r="Q10" s="125" t="s">
        <v>6</v>
      </c>
      <c r="R10" s="34"/>
      <c r="S10" s="46"/>
      <c r="T10" s="46"/>
      <c r="U10" s="46"/>
      <c r="V10" s="46"/>
      <c r="Y10" s="9"/>
      <c r="Z10" s="164" t="s">
        <v>36</v>
      </c>
      <c r="AA10" s="164"/>
      <c r="AB10" s="9">
        <f ca="1">SUM(AB4:AB9)</f>
        <v>68000</v>
      </c>
      <c r="AC10" s="9">
        <f ca="1">SUM(AC4:AC9)</f>
        <v>5666.666666666667</v>
      </c>
    </row>
    <row r="11" spans="2:29" x14ac:dyDescent="0.25">
      <c r="B11" s="132">
        <f>'zapíš výsledok'!B4</f>
        <v>1</v>
      </c>
      <c r="C11" s="126" t="str">
        <f>'zapíš výsledok'!C4</f>
        <v xml:space="preserve">BELICAJ Sebastián </v>
      </c>
      <c r="D11" s="92" t="str">
        <f>'zapíš výsledok'!D4</f>
        <v xml:space="preserve">SKPBB </v>
      </c>
      <c r="E11" s="92">
        <f>'zapíš výsledok'!E4</f>
        <v>0</v>
      </c>
      <c r="F11" s="92" t="str">
        <f>'zapíš výsledok'!F4</f>
        <v>SKP</v>
      </c>
      <c r="G11" s="92">
        <f>IFERROR(VLOOKUP('zapíš výsledok'!G4,body!$B$1:$U$53,4),0)</f>
        <v>0</v>
      </c>
      <c r="H11" s="92">
        <f>IFERROR(VLOOKUP('zapíš výsledok'!H4,body!$B$1:$U$53,6),0)</f>
        <v>0</v>
      </c>
      <c r="I11" s="92">
        <f>IFERROR(VLOOKUP('zapíš výsledok'!K4,body!$B$1:$U$53,8),0)</f>
        <v>0</v>
      </c>
      <c r="J11" s="92">
        <f>IFERROR(VLOOKUP('zapíš výsledok'!L4,body!$B$1:$U$53,10),0)</f>
        <v>0</v>
      </c>
      <c r="K11" s="92">
        <f>IFERROR(VLOOKUP('zapíš výsledok'!J4,body!$B$1:$U$53,14),0)</f>
        <v>0</v>
      </c>
      <c r="L11" s="92">
        <f>IFERROR(VLOOKUP('zapíš výsledok'!O4,body!$B$1:$U$53,16),0)</f>
        <v>0</v>
      </c>
      <c r="M11" s="92">
        <f>IFERROR(VLOOKUP('zapíš výsledok'!M4,body!$B$1:$U$53,18),0)</f>
        <v>0</v>
      </c>
      <c r="N11" s="92">
        <f>IFERROR(VLOOKUP('zapíš výsledok'!N4,body!$B$1:$U$53,20),0)</f>
        <v>18</v>
      </c>
      <c r="O11" s="92"/>
      <c r="P11" s="92">
        <f t="shared" ref="P11:P12" si="5">MAX(G11:N11)</f>
        <v>18</v>
      </c>
      <c r="Q11" s="135">
        <f t="shared" ref="Q11" si="6">IF((P11*$P$8)&gt;$P$4,P11*$P$8,$P$4)</f>
        <v>351.06528497409323</v>
      </c>
      <c r="R11" s="95"/>
      <c r="S11" s="46"/>
      <c r="T11" s="96"/>
      <c r="U11" s="46"/>
      <c r="V11" s="46"/>
    </row>
    <row r="12" spans="2:29" x14ac:dyDescent="0.25">
      <c r="B12" s="133">
        <f>'zapíš výsledok'!B5</f>
        <v>2</v>
      </c>
      <c r="C12" s="15" t="str">
        <f>'zapíš výsledok'!C5</f>
        <v xml:space="preserve">BADÁŇ Matej </v>
      </c>
      <c r="D12" s="5" t="str">
        <f>'zapíš výsledok'!D5</f>
        <v xml:space="preserve">SKPBB </v>
      </c>
      <c r="E12" s="5">
        <f>'zapíš výsledok'!E5</f>
        <v>0</v>
      </c>
      <c r="F12" s="5" t="str">
        <f>'zapíš výsledok'!F5</f>
        <v>SKP</v>
      </c>
      <c r="G12" s="5">
        <f>IFERROR(VLOOKUP('zapíš výsledok'!G5,body!$B$1:$U$53,4),0)</f>
        <v>0</v>
      </c>
      <c r="H12" s="5">
        <f>IFERROR(VLOOKUP('zapíš výsledok'!H5,body!$B$1:$U$53,6),0)</f>
        <v>0</v>
      </c>
      <c r="I12" s="5">
        <f>IFERROR(VLOOKUP('zapíš výsledok'!K5,body!$B$1:$U$53,8),0)</f>
        <v>0</v>
      </c>
      <c r="J12" s="5">
        <f>IFERROR(VLOOKUP('zapíš výsledok'!L5,body!$B$1:$U$53,10),0)</f>
        <v>0</v>
      </c>
      <c r="K12" s="5">
        <f>IFERROR(VLOOKUP('zapíš výsledok'!J5,body!$B$1:$U$53,14),0)</f>
        <v>0</v>
      </c>
      <c r="L12" s="5">
        <f>IFERROR(VLOOKUP('zapíš výsledok'!O5,body!$B$1:$U$53,16),0)</f>
        <v>0</v>
      </c>
      <c r="M12" s="5">
        <f>IFERROR(VLOOKUP('zapíš výsledok'!M5,body!$B$1:$U$53,18),0)</f>
        <v>18</v>
      </c>
      <c r="N12" s="5">
        <f>IFERROR(VLOOKUP('zapíš výsledok'!N5,body!$B$1:$U$53,20),0)</f>
        <v>7</v>
      </c>
      <c r="O12" s="5"/>
      <c r="P12" s="5">
        <f t="shared" si="5"/>
        <v>18</v>
      </c>
      <c r="Q12" s="136">
        <f t="shared" ref="Q12" si="7">IF((P12*$P$8)&gt;$P$4,P12*$P$8,$P$4)</f>
        <v>351.06528497409323</v>
      </c>
      <c r="R12" s="95"/>
      <c r="S12" s="46"/>
      <c r="T12" s="96"/>
      <c r="U12" s="46"/>
      <c r="V12" s="46"/>
    </row>
    <row r="13" spans="2:29" x14ac:dyDescent="0.25">
      <c r="B13" s="133">
        <f>'zapíš výsledok'!B6</f>
        <v>3</v>
      </c>
      <c r="C13" s="15" t="str">
        <f>'zapíš výsledok'!C6</f>
        <v xml:space="preserve">BELICAJ Benjamín </v>
      </c>
      <c r="D13" s="5" t="str">
        <f>'zapíš výsledok'!D6</f>
        <v xml:space="preserve">SKPBB </v>
      </c>
      <c r="E13" s="5">
        <f>'zapíš výsledok'!E6</f>
        <v>0</v>
      </c>
      <c r="F13" s="5" t="str">
        <f>'zapíš výsledok'!F6</f>
        <v>SKP</v>
      </c>
      <c r="G13" s="5">
        <f>IFERROR(VLOOKUP('zapíš výsledok'!G6,body!$B$1:$U$53,4),0)</f>
        <v>29</v>
      </c>
      <c r="H13" s="5">
        <f>IFERROR(VLOOKUP('zapíš výsledok'!H6,body!$B$1:$U$53,6),0)</f>
        <v>0</v>
      </c>
      <c r="I13" s="5">
        <f>IFERROR(VLOOKUP('zapíš výsledok'!K6,body!$B$1:$U$53,8),0)</f>
        <v>0</v>
      </c>
      <c r="J13" s="5">
        <f>IFERROR(VLOOKUP('zapíš výsledok'!L6,body!$B$1:$U$53,10),0)</f>
        <v>0</v>
      </c>
      <c r="K13" s="5">
        <f>IFERROR(VLOOKUP('zapíš výsledok'!J6,body!$B$1:$U$53,14),0)</f>
        <v>0</v>
      </c>
      <c r="L13" s="5">
        <f>IFERROR(VLOOKUP('zapíš výsledok'!O6,body!$B$1:$U$53,16),0)</f>
        <v>0</v>
      </c>
      <c r="M13" s="5">
        <f>IFERROR(VLOOKUP('zapíš výsledok'!M6,body!$B$1:$U$53,18),0)</f>
        <v>0</v>
      </c>
      <c r="N13" s="5">
        <f>IFERROR(VLOOKUP('zapíš výsledok'!N6,body!$B$1:$U$53,20),0)</f>
        <v>0</v>
      </c>
      <c r="O13" s="5"/>
      <c r="P13" s="5">
        <f t="shared" ref="P13:P32" si="8">MAX(G13:N13)</f>
        <v>29</v>
      </c>
      <c r="Q13" s="136">
        <f t="shared" ref="Q13:Q32" si="9">IF((P13*$P$8)&gt;$P$4,P13*$P$8,$P$4)</f>
        <v>565.60518134715028</v>
      </c>
      <c r="R13" s="95"/>
      <c r="S13" s="46"/>
      <c r="T13" s="191"/>
      <c r="U13" s="191"/>
      <c r="V13" s="194"/>
      <c r="W13" s="194"/>
      <c r="X13" s="116"/>
      <c r="Y13" s="2"/>
      <c r="Z13" s="9"/>
      <c r="AA13" s="117"/>
      <c r="AB13" s="9"/>
    </row>
    <row r="14" spans="2:29" ht="15.75" customHeight="1" x14ac:dyDescent="0.25">
      <c r="B14" s="133">
        <f>'zapíš výsledok'!B7</f>
        <v>4</v>
      </c>
      <c r="C14" s="15" t="str">
        <f>'zapíš výsledok'!C7</f>
        <v xml:space="preserve">VOZÁROVÁ Viktória </v>
      </c>
      <c r="D14" s="5" t="str">
        <f>'zapíš výsledok'!D7</f>
        <v xml:space="preserve">SKPBB </v>
      </c>
      <c r="E14" s="5">
        <f>'zapíš výsledok'!E7</f>
        <v>0</v>
      </c>
      <c r="F14" s="5" t="str">
        <f>'zapíš výsledok'!F7</f>
        <v>SKP</v>
      </c>
      <c r="G14" s="5">
        <f>IFERROR(VLOOKUP('zapíš výsledok'!G7,body!$B$1:$U$53,4),0)</f>
        <v>0</v>
      </c>
      <c r="H14" s="5">
        <f>IFERROR(VLOOKUP('zapíš výsledok'!H7,body!$B$1:$U$53,6),0)</f>
        <v>0</v>
      </c>
      <c r="I14" s="5">
        <f>IFERROR(VLOOKUP('zapíš výsledok'!K7,body!$B$1:$U$53,8),0)</f>
        <v>0</v>
      </c>
      <c r="J14" s="5">
        <f>IFERROR(VLOOKUP('zapíš výsledok'!L7,body!$B$1:$U$53,10),0)</f>
        <v>0</v>
      </c>
      <c r="K14" s="5">
        <f>IFERROR(VLOOKUP('zapíš výsledok'!J7,body!$B$1:$U$53,14),0)</f>
        <v>0</v>
      </c>
      <c r="L14" s="5">
        <f>IFERROR(VLOOKUP('zapíš výsledok'!O7,body!$B$1:$U$53,16),0)</f>
        <v>0</v>
      </c>
      <c r="M14" s="5">
        <f>IFERROR(VLOOKUP('zapíš výsledok'!M7,body!$B$1:$U$53,18),0)</f>
        <v>0</v>
      </c>
      <c r="N14" s="5">
        <f>IFERROR(VLOOKUP('zapíš výsledok'!N7,body!$B$1:$U$53,20),0)</f>
        <v>10</v>
      </c>
      <c r="O14" s="5"/>
      <c r="P14" s="5">
        <f t="shared" si="8"/>
        <v>10</v>
      </c>
      <c r="Q14" s="136">
        <f t="shared" si="9"/>
        <v>250</v>
      </c>
      <c r="R14" s="95"/>
      <c r="S14" s="46"/>
      <c r="T14" s="191"/>
      <c r="U14" s="191"/>
      <c r="V14" s="117"/>
      <c r="X14" s="195"/>
      <c r="Y14" s="191"/>
      <c r="Z14" s="196"/>
      <c r="AA14" s="196"/>
      <c r="AB14" s="191"/>
      <c r="AC14" s="191"/>
    </row>
    <row r="15" spans="2:29" x14ac:dyDescent="0.25">
      <c r="B15" s="133">
        <f>'zapíš výsledok'!B8</f>
        <v>5</v>
      </c>
      <c r="C15" s="15" t="str">
        <f>'zapíš výsledok'!C8</f>
        <v xml:space="preserve">HOLMIKOVÁ Veronika </v>
      </c>
      <c r="D15" s="5" t="str">
        <f>'zapíš výsledok'!D8</f>
        <v xml:space="preserve">SKPBB </v>
      </c>
      <c r="E15" s="5">
        <f>'zapíš výsledok'!E8</f>
        <v>0</v>
      </c>
      <c r="F15" s="5" t="str">
        <f>'zapíš výsledok'!F8</f>
        <v>SKP</v>
      </c>
      <c r="G15" s="5">
        <f>IFERROR(VLOOKUP('zapíš výsledok'!G8,body!$B$1:$U$53,4),0)</f>
        <v>0</v>
      </c>
      <c r="H15" s="5">
        <f>IFERROR(VLOOKUP('zapíš výsledok'!H8,body!$B$1:$U$53,6),0)</f>
        <v>0</v>
      </c>
      <c r="I15" s="5">
        <f>IFERROR(VLOOKUP('zapíš výsledok'!K8,body!$B$1:$U$53,8),0)</f>
        <v>0</v>
      </c>
      <c r="J15" s="5">
        <f>IFERROR(VLOOKUP('zapíš výsledok'!L8,body!$B$1:$U$53,10),0)</f>
        <v>0</v>
      </c>
      <c r="K15" s="5">
        <f>IFERROR(VLOOKUP('zapíš výsledok'!J8,body!$B$1:$U$53,14),0)</f>
        <v>0</v>
      </c>
      <c r="L15" s="5">
        <f>IFERROR(VLOOKUP('zapíš výsledok'!O8,body!$B$1:$U$53,16),0)</f>
        <v>0</v>
      </c>
      <c r="M15" s="5">
        <f>IFERROR(VLOOKUP('zapíš výsledok'!M8,body!$B$1:$U$53,18),0)</f>
        <v>0</v>
      </c>
      <c r="N15" s="5">
        <f>IFERROR(VLOOKUP('zapíš výsledok'!N8,body!$B$1:$U$53,20),0)</f>
        <v>18</v>
      </c>
      <c r="O15" s="5"/>
      <c r="P15" s="5">
        <f t="shared" si="8"/>
        <v>18</v>
      </c>
      <c r="Q15" s="136">
        <f t="shared" si="9"/>
        <v>351.06528497409323</v>
      </c>
      <c r="R15" s="95"/>
      <c r="S15" s="46"/>
      <c r="T15" s="128"/>
      <c r="U15" s="1"/>
      <c r="V15" s="117"/>
      <c r="W15"/>
      <c r="X15" s="195"/>
      <c r="Y15" s="191"/>
      <c r="Z15" s="1"/>
      <c r="AA15" s="1"/>
      <c r="AB15" s="191"/>
      <c r="AC15" s="191"/>
    </row>
    <row r="16" spans="2:29" x14ac:dyDescent="0.25">
      <c r="B16" s="133">
        <f>'zapíš výsledok'!B9</f>
        <v>6</v>
      </c>
      <c r="C16" s="15" t="str">
        <f>'zapíš výsledok'!C9</f>
        <v>ISKHAKOV Artur</v>
      </c>
      <c r="D16" s="5" t="str">
        <f>'zapíš výsledok'!D9</f>
        <v xml:space="preserve">SKPBB </v>
      </c>
      <c r="E16" s="5">
        <f>'zapíš výsledok'!E9</f>
        <v>0</v>
      </c>
      <c r="F16" s="5" t="str">
        <f>'zapíš výsledok'!F9</f>
        <v>SKP</v>
      </c>
      <c r="G16" s="5">
        <f>IFERROR(VLOOKUP('zapíš výsledok'!G9,body!$B$1:$U$53,4),0)</f>
        <v>0</v>
      </c>
      <c r="H16" s="5">
        <f>IFERROR(VLOOKUP('zapíš výsledok'!H9,body!$B$1:$U$53,6),0)</f>
        <v>0</v>
      </c>
      <c r="I16" s="5">
        <f>IFERROR(VLOOKUP('zapíš výsledok'!K9,body!$B$1:$U$53,8),0)</f>
        <v>0</v>
      </c>
      <c r="J16" s="5">
        <f>IFERROR(VLOOKUP('zapíš výsledok'!L9,body!$B$1:$U$53,10),0)</f>
        <v>0</v>
      </c>
      <c r="K16" s="5">
        <f>IFERROR(VLOOKUP('zapíš výsledok'!J9,body!$B$1:$U$53,14),0)</f>
        <v>0</v>
      </c>
      <c r="L16" s="5">
        <f>IFERROR(VLOOKUP('zapíš výsledok'!O9,body!$B$1:$U$53,16),0)</f>
        <v>0</v>
      </c>
      <c r="M16" s="5">
        <f>IFERROR(VLOOKUP('zapíš výsledok'!M9,body!$B$1:$U$53,18),0)</f>
        <v>20</v>
      </c>
      <c r="N16" s="5">
        <f>IFERROR(VLOOKUP('zapíš výsledok'!N9,body!$B$1:$U$53,20),0)</f>
        <v>20</v>
      </c>
      <c r="O16" s="5"/>
      <c r="P16" s="5">
        <f t="shared" si="8"/>
        <v>20</v>
      </c>
      <c r="Q16" s="136">
        <f t="shared" si="9"/>
        <v>390.07253886010358</v>
      </c>
      <c r="R16" s="95"/>
      <c r="S16" s="46"/>
      <c r="T16" s="128"/>
      <c r="U16" s="192"/>
      <c r="V16" s="193"/>
      <c r="W16" s="193"/>
      <c r="X16" s="23"/>
      <c r="Z16" s="10"/>
      <c r="AA16" s="10"/>
      <c r="AB16" s="10"/>
      <c r="AC16" s="10"/>
    </row>
    <row r="17" spans="2:29" x14ac:dyDescent="0.25">
      <c r="B17" s="133">
        <f>'zapíš výsledok'!B10</f>
        <v>7</v>
      </c>
      <c r="C17" s="15" t="str">
        <f>'zapíš výsledok'!C10</f>
        <v xml:space="preserve">SCHON Adam </v>
      </c>
      <c r="D17" s="5" t="str">
        <f>'zapíš výsledok'!D10</f>
        <v xml:space="preserve">SKPBB </v>
      </c>
      <c r="E17" s="5">
        <f>'zapíš výsledok'!E10</f>
        <v>0</v>
      </c>
      <c r="F17" s="5" t="str">
        <f>'zapíš výsledok'!F10</f>
        <v>SKP</v>
      </c>
      <c r="G17" s="5">
        <f>IFERROR(VLOOKUP('zapíš výsledok'!G10,body!$B$1:$U$53,4),0)</f>
        <v>0</v>
      </c>
      <c r="H17" s="5">
        <f>IFERROR(VLOOKUP('zapíš výsledok'!H10,body!$B$1:$U$53,6),0)</f>
        <v>0</v>
      </c>
      <c r="I17" s="5">
        <f>IFERROR(VLOOKUP('zapíš výsledok'!K10,body!$B$1:$U$53,8),0)</f>
        <v>0</v>
      </c>
      <c r="J17" s="5">
        <f>IFERROR(VLOOKUP('zapíš výsledok'!L10,body!$B$1:$U$53,10),0)</f>
        <v>0</v>
      </c>
      <c r="K17" s="5">
        <f>IFERROR(VLOOKUP('zapíš výsledok'!J10,body!$B$1:$U$53,14),0)</f>
        <v>0</v>
      </c>
      <c r="L17" s="5">
        <f>IFERROR(VLOOKUP('zapíš výsledok'!O10,body!$B$1:$U$53,16),0)</f>
        <v>0</v>
      </c>
      <c r="M17" s="5">
        <f>IFERROR(VLOOKUP('zapíš výsledok'!M10,body!$B$1:$U$53,18),0)</f>
        <v>18</v>
      </c>
      <c r="N17" s="5">
        <f>IFERROR(VLOOKUP('zapíš výsledok'!N10,body!$B$1:$U$53,20),0)</f>
        <v>7</v>
      </c>
      <c r="O17" s="5"/>
      <c r="P17" s="5">
        <f t="shared" si="8"/>
        <v>18</v>
      </c>
      <c r="Q17" s="136">
        <f t="shared" si="9"/>
        <v>351.06528497409323</v>
      </c>
      <c r="R17" s="95"/>
      <c r="S17" s="46"/>
      <c r="T17" s="128"/>
      <c r="U17" s="192"/>
      <c r="V17" s="193"/>
      <c r="W17" s="193"/>
      <c r="X17" s="23"/>
      <c r="Z17" s="10"/>
      <c r="AA17" s="10"/>
      <c r="AB17" s="10"/>
      <c r="AC17" s="10"/>
    </row>
    <row r="18" spans="2:29" x14ac:dyDescent="0.25">
      <c r="B18" s="133">
        <f>'zapíš výsledok'!B11</f>
        <v>8</v>
      </c>
      <c r="C18" s="15" t="str">
        <f>'zapíš výsledok'!C11</f>
        <v xml:space="preserve">ŠTECZOVÁ Veronika </v>
      </c>
      <c r="D18" s="5" t="str">
        <f>'zapíš výsledok'!D11</f>
        <v xml:space="preserve">SKPBB </v>
      </c>
      <c r="E18" s="5">
        <f>'zapíš výsledok'!E11</f>
        <v>0</v>
      </c>
      <c r="F18" s="5" t="str">
        <f>'zapíš výsledok'!F11</f>
        <v>SKP</v>
      </c>
      <c r="G18" s="5">
        <f>IFERROR(VLOOKUP('zapíš výsledok'!G11,body!$B$1:$U$53,4),0)</f>
        <v>0</v>
      </c>
      <c r="H18" s="5">
        <f>IFERROR(VLOOKUP('zapíš výsledok'!H11,body!$B$1:$U$53,6),0)</f>
        <v>0</v>
      </c>
      <c r="I18" s="5">
        <f>IFERROR(VLOOKUP('zapíš výsledok'!K11,body!$B$1:$U$53,8),0)</f>
        <v>0</v>
      </c>
      <c r="J18" s="5">
        <f>IFERROR(VLOOKUP('zapíš výsledok'!L11,body!$B$1:$U$53,10),0)</f>
        <v>0</v>
      </c>
      <c r="K18" s="5">
        <f>IFERROR(VLOOKUP('zapíš výsledok'!J11,body!$B$1:$U$53,14),0)</f>
        <v>0</v>
      </c>
      <c r="L18" s="5">
        <f>IFERROR(VLOOKUP('zapíš výsledok'!O11,body!$B$1:$U$53,16),0)</f>
        <v>0</v>
      </c>
      <c r="M18" s="5">
        <f>IFERROR(VLOOKUP('zapíš výsledok'!M11,body!$B$1:$U$53,18),0)</f>
        <v>16</v>
      </c>
      <c r="N18" s="5">
        <f>IFERROR(VLOOKUP('zapíš výsledok'!N11,body!$B$1:$U$53,20),0)</f>
        <v>16</v>
      </c>
      <c r="O18" s="5"/>
      <c r="P18" s="5">
        <f t="shared" si="8"/>
        <v>16</v>
      </c>
      <c r="Q18" s="136">
        <f t="shared" si="9"/>
        <v>312.05803108808288</v>
      </c>
      <c r="R18" s="95"/>
      <c r="S18" s="46"/>
      <c r="T18" s="128"/>
      <c r="U18" s="1"/>
      <c r="V18" s="193"/>
      <c r="W18" s="193"/>
      <c r="X18" s="23"/>
      <c r="Z18" s="10"/>
      <c r="AA18" s="10"/>
      <c r="AB18" s="10"/>
      <c r="AC18" s="10"/>
    </row>
    <row r="19" spans="2:29" x14ac:dyDescent="0.25">
      <c r="B19" s="133">
        <f>'zapíš výsledok'!B12</f>
        <v>9</v>
      </c>
      <c r="C19" s="15" t="str">
        <f>'zapíš výsledok'!C12</f>
        <v xml:space="preserve">MICHALECHOVÁ Veronika </v>
      </c>
      <c r="D19" s="5" t="str">
        <f>'zapíš výsledok'!D12</f>
        <v xml:space="preserve">SKPBB </v>
      </c>
      <c r="E19" s="5">
        <f>'zapíš výsledok'!E12</f>
        <v>0</v>
      </c>
      <c r="F19" s="5" t="str">
        <f>'zapíš výsledok'!F12</f>
        <v>SKP</v>
      </c>
      <c r="G19" s="5">
        <f>IFERROR(VLOOKUP('zapíš výsledok'!G12,body!$B$1:$U$53,4),0)</f>
        <v>33</v>
      </c>
      <c r="H19" s="5">
        <f>IFERROR(VLOOKUP('zapíš výsledok'!H12,body!$B$1:$U$53,6),0)</f>
        <v>0</v>
      </c>
      <c r="I19" s="5">
        <f>IFERROR(VLOOKUP('zapíš výsledok'!K12,body!$B$1:$U$53,8),0)</f>
        <v>0</v>
      </c>
      <c r="J19" s="5">
        <f>IFERROR(VLOOKUP('zapíš výsledok'!L12,body!$B$1:$U$53,10),0)</f>
        <v>0</v>
      </c>
      <c r="K19" s="5">
        <f>IFERROR(VLOOKUP('zapíš výsledok'!J12,body!$B$1:$U$53,14),0)</f>
        <v>0</v>
      </c>
      <c r="L19" s="5">
        <f>IFERROR(VLOOKUP('zapíš výsledok'!O12,body!$B$1:$U$53,16),0)</f>
        <v>0</v>
      </c>
      <c r="M19" s="5">
        <f>IFERROR(VLOOKUP('zapíš výsledok'!M12,body!$B$1:$U$53,18),0)</f>
        <v>10</v>
      </c>
      <c r="N19" s="5">
        <f>IFERROR(VLOOKUP('zapíš výsledok'!N12,body!$B$1:$U$53,20),0)</f>
        <v>10</v>
      </c>
      <c r="O19" s="5"/>
      <c r="P19" s="5">
        <f t="shared" si="8"/>
        <v>33</v>
      </c>
      <c r="Q19" s="136">
        <f t="shared" si="9"/>
        <v>643.61968911917097</v>
      </c>
      <c r="R19" s="95"/>
      <c r="S19" s="46"/>
      <c r="T19" s="128"/>
      <c r="U19" s="192"/>
      <c r="V19" s="193"/>
      <c r="W19" s="193"/>
      <c r="X19" s="23"/>
      <c r="Z19" s="10"/>
      <c r="AA19" s="10"/>
      <c r="AB19" s="10"/>
      <c r="AC19" s="10"/>
    </row>
    <row r="20" spans="2:29" x14ac:dyDescent="0.25">
      <c r="B20" s="133">
        <f>'zapíš výsledok'!B13</f>
        <v>10</v>
      </c>
      <c r="C20" s="15" t="str">
        <f>'zapíš výsledok'!C13</f>
        <v xml:space="preserve">BACULÍKOVÁ Liliana </v>
      </c>
      <c r="D20" s="5" t="str">
        <f>'zapíš výsledok'!D13</f>
        <v xml:space="preserve">SKPBB </v>
      </c>
      <c r="E20" s="5">
        <f>'zapíš výsledok'!E13</f>
        <v>0</v>
      </c>
      <c r="F20" s="5" t="str">
        <f>'zapíš výsledok'!F13</f>
        <v>SKP</v>
      </c>
      <c r="G20" s="5">
        <f>IFERROR(VLOOKUP('zapíš výsledok'!G13,body!$B$1:$U$53,4),0)</f>
        <v>0</v>
      </c>
      <c r="H20" s="5">
        <f>IFERROR(VLOOKUP('zapíš výsledok'!H13,body!$B$1:$U$53,6),0)</f>
        <v>0</v>
      </c>
      <c r="I20" s="5">
        <f>IFERROR(VLOOKUP('zapíš výsledok'!K13,body!$B$1:$U$53,8),0)</f>
        <v>0</v>
      </c>
      <c r="J20" s="5">
        <f>IFERROR(VLOOKUP('zapíš výsledok'!L13,body!$B$1:$U$53,10),0)</f>
        <v>0</v>
      </c>
      <c r="K20" s="5">
        <f>IFERROR(VLOOKUP('zapíš výsledok'!J13,body!$B$1:$U$53,14),0)</f>
        <v>0</v>
      </c>
      <c r="L20" s="5">
        <f>IFERROR(VLOOKUP('zapíš výsledok'!O13,body!$B$1:$U$53,16),0)</f>
        <v>0</v>
      </c>
      <c r="M20" s="5">
        <f>IFERROR(VLOOKUP('zapíš výsledok'!M13,body!$B$1:$U$53,18),0)</f>
        <v>0</v>
      </c>
      <c r="N20" s="5">
        <f>IFERROR(VLOOKUP('zapíš výsledok'!N13,body!$B$1:$U$53,20),0)</f>
        <v>10</v>
      </c>
      <c r="O20" s="5"/>
      <c r="P20" s="5">
        <f t="shared" si="8"/>
        <v>10</v>
      </c>
      <c r="Q20" s="136">
        <f t="shared" si="9"/>
        <v>250</v>
      </c>
      <c r="U20" s="192"/>
      <c r="V20" s="193"/>
      <c r="W20" s="193"/>
      <c r="X20" s="23"/>
      <c r="Z20" s="10"/>
      <c r="AA20" s="10"/>
      <c r="AB20" s="10"/>
      <c r="AC20" s="10"/>
    </row>
    <row r="21" spans="2:29" x14ac:dyDescent="0.25">
      <c r="B21" s="133">
        <f>'zapíš výsledok'!B14</f>
        <v>11</v>
      </c>
      <c r="C21" s="15" t="str">
        <f>'zapíš výsledok'!C14</f>
        <v xml:space="preserve">SKLENÁRIK Markus </v>
      </c>
      <c r="D21" s="5" t="str">
        <f>'zapíš výsledok'!D14</f>
        <v xml:space="preserve">SKPBB </v>
      </c>
      <c r="E21" s="5">
        <f>'zapíš výsledok'!E14</f>
        <v>0</v>
      </c>
      <c r="F21" s="5" t="str">
        <f>'zapíš výsledok'!F14</f>
        <v>SKP</v>
      </c>
      <c r="G21" s="5">
        <f>IFERROR(VLOOKUP('zapíš výsledok'!G14,body!$B$1:$U$53,4),0)</f>
        <v>0</v>
      </c>
      <c r="H21" s="5">
        <f>IFERROR(VLOOKUP('zapíš výsledok'!H14,body!$B$1:$U$53,6),0)</f>
        <v>0</v>
      </c>
      <c r="I21" s="5">
        <f>IFERROR(VLOOKUP('zapíš výsledok'!K14,body!$B$1:$U$53,8),0)</f>
        <v>0</v>
      </c>
      <c r="J21" s="5">
        <f>IFERROR(VLOOKUP('zapíš výsledok'!L14,body!$B$1:$U$53,10),0)</f>
        <v>0</v>
      </c>
      <c r="K21" s="5">
        <f>IFERROR(VLOOKUP('zapíš výsledok'!J14,body!$B$1:$U$53,14),0)</f>
        <v>0</v>
      </c>
      <c r="L21" s="5">
        <f>IFERROR(VLOOKUP('zapíš výsledok'!O14,body!$B$1:$U$53,16),0)</f>
        <v>0</v>
      </c>
      <c r="M21" s="5">
        <f>IFERROR(VLOOKUP('zapíš výsledok'!M14,body!$B$1:$U$53,18),0)</f>
        <v>20</v>
      </c>
      <c r="N21" s="5">
        <f>IFERROR(VLOOKUP('zapíš výsledok'!N14,body!$B$1:$U$53,20),0)</f>
        <v>20</v>
      </c>
      <c r="O21" s="5"/>
      <c r="P21" s="5">
        <f t="shared" si="8"/>
        <v>20</v>
      </c>
      <c r="Q21" s="136">
        <f t="shared" si="9"/>
        <v>390.07253886010358</v>
      </c>
      <c r="R21" s="95" t="s">
        <v>95</v>
      </c>
      <c r="S21" s="35" t="s">
        <v>96</v>
      </c>
      <c r="T21" s="95" t="s">
        <v>97</v>
      </c>
      <c r="U21" s="192"/>
      <c r="V21" s="193"/>
      <c r="W21" s="193"/>
      <c r="X21" s="23"/>
      <c r="Z21" s="10"/>
      <c r="AA21" s="10"/>
      <c r="AB21" s="10"/>
      <c r="AC21" s="10"/>
    </row>
    <row r="22" spans="2:29" x14ac:dyDescent="0.25">
      <c r="B22" s="133">
        <f>'zapíš výsledok'!B15</f>
        <v>12</v>
      </c>
      <c r="C22" s="15" t="str">
        <f>'zapíš výsledok'!C15</f>
        <v xml:space="preserve">UHLIAROVÁ Xénia </v>
      </c>
      <c r="D22" s="5" t="str">
        <f>'zapíš výsledok'!D15</f>
        <v xml:space="preserve">SKPBB </v>
      </c>
      <c r="E22" s="5">
        <f>'zapíš výsledok'!E15</f>
        <v>0</v>
      </c>
      <c r="F22" s="5" t="str">
        <f>'zapíš výsledok'!F15</f>
        <v>SKP</v>
      </c>
      <c r="G22" s="5">
        <f>IFERROR(VLOOKUP('zapíš výsledok'!G15,body!$B$1:$U$53,4),0)</f>
        <v>0</v>
      </c>
      <c r="H22" s="5">
        <f>IFERROR(VLOOKUP('zapíš výsledok'!H15,body!$B$1:$U$53,6),0)</f>
        <v>0</v>
      </c>
      <c r="I22" s="5">
        <f>IFERROR(VLOOKUP('zapíš výsledok'!K15,body!$B$1:$U$53,8),0)</f>
        <v>0</v>
      </c>
      <c r="J22" s="5">
        <f>IFERROR(VLOOKUP('zapíš výsledok'!L15,body!$B$1:$U$53,10),0)</f>
        <v>0</v>
      </c>
      <c r="K22" s="5">
        <f>IFERROR(VLOOKUP('zapíš výsledok'!J15,body!$B$1:$U$53,14),0)</f>
        <v>0</v>
      </c>
      <c r="L22" s="5">
        <f>IFERROR(VLOOKUP('zapíš výsledok'!O15,body!$B$1:$U$53,16),0)</f>
        <v>0</v>
      </c>
      <c r="M22" s="5">
        <f>IFERROR(VLOOKUP('zapíš výsledok'!M15,body!$B$1:$U$53,18),0)</f>
        <v>0</v>
      </c>
      <c r="N22" s="5">
        <f>IFERROR(VLOOKUP('zapíš výsledok'!N15,body!$B$1:$U$53,20),0)</f>
        <v>7</v>
      </c>
      <c r="O22" s="5"/>
      <c r="P22" s="5">
        <f t="shared" si="8"/>
        <v>7</v>
      </c>
      <c r="Q22" s="136">
        <f t="shared" si="9"/>
        <v>250</v>
      </c>
      <c r="R22" s="107">
        <f>SUM(Q11:Q23)</f>
        <v>4705.6891191709838</v>
      </c>
      <c r="S22" s="113">
        <f>ROWS(Q11:Q23)</f>
        <v>13</v>
      </c>
      <c r="T22" s="107">
        <f>R22/2</f>
        <v>2352.8445595854919</v>
      </c>
      <c r="U22" s="46"/>
      <c r="V22" s="46"/>
    </row>
    <row r="23" spans="2:29" ht="15.75" thickBot="1" x14ac:dyDescent="0.3">
      <c r="B23" s="134">
        <f>'zapíš výsledok'!B16</f>
        <v>13</v>
      </c>
      <c r="C23" s="127" t="str">
        <f>'zapíš výsledok'!C16</f>
        <v xml:space="preserve">GLEZGO Juraj </v>
      </c>
      <c r="D23" s="109" t="str">
        <f>'zapíš výsledok'!D16</f>
        <v xml:space="preserve">UMBBIATEAM </v>
      </c>
      <c r="E23" s="109">
        <f>'zapíš výsledok'!E16</f>
        <v>0</v>
      </c>
      <c r="F23" s="109" t="str">
        <f>'zapíš výsledok'!F16</f>
        <v>SKP</v>
      </c>
      <c r="G23" s="109">
        <f>IFERROR(VLOOKUP('zapíš výsledok'!G16,body!$B$1:$U$53,4),0)</f>
        <v>0</v>
      </c>
      <c r="H23" s="109">
        <f>IFERROR(VLOOKUP('zapíš výsledok'!H16,body!$B$1:$U$53,6),0)</f>
        <v>0</v>
      </c>
      <c r="I23" s="109">
        <f>IFERROR(VLOOKUP('zapíš výsledok'!K16,body!$B$1:$U$53,8),0)</f>
        <v>0</v>
      </c>
      <c r="J23" s="109">
        <f>IFERROR(VLOOKUP('zapíš výsledok'!L16,body!$B$1:$U$53,10),0)</f>
        <v>0</v>
      </c>
      <c r="K23" s="109">
        <f>IFERROR(VLOOKUP('zapíš výsledok'!J16,body!$B$1:$U$53,14),0)</f>
        <v>0</v>
      </c>
      <c r="L23" s="109">
        <f>IFERROR(VLOOKUP('zapíš výsledok'!O16,body!$B$1:$U$53,16),0)</f>
        <v>0</v>
      </c>
      <c r="M23" s="109">
        <f>IFERROR(VLOOKUP('zapíš výsledok'!M16,body!$B$1:$U$53,18),0)</f>
        <v>5</v>
      </c>
      <c r="N23" s="109">
        <f>IFERROR(VLOOKUP('zapíš výsledok'!N16,body!$B$1:$U$53,20),0)</f>
        <v>5</v>
      </c>
      <c r="O23" s="109"/>
      <c r="P23" s="109">
        <f t="shared" si="8"/>
        <v>5</v>
      </c>
      <c r="Q23" s="137">
        <f t="shared" si="9"/>
        <v>250</v>
      </c>
      <c r="R23" s="110"/>
      <c r="S23" s="111"/>
      <c r="T23" s="112"/>
      <c r="U23" s="46"/>
      <c r="V23" s="46"/>
    </row>
    <row r="24" spans="2:29" x14ac:dyDescent="0.25">
      <c r="B24" s="132">
        <f>'zapíš výsledok'!B17</f>
        <v>14</v>
      </c>
      <c r="C24" s="126" t="str">
        <f>'zapíš výsledok'!C17</f>
        <v xml:space="preserve">GARGULÁKOVÁ Alžbeta </v>
      </c>
      <c r="D24" s="92" t="str">
        <f>'zapíš výsledok'!D17</f>
        <v>Otchenash</v>
      </c>
      <c r="E24" s="92">
        <f>'zapíš výsledok'!E17</f>
        <v>0</v>
      </c>
      <c r="F24" s="92" t="str">
        <f>'zapíš výsledok'!F17</f>
        <v>Otchenash</v>
      </c>
      <c r="G24" s="92">
        <f>IFERROR(VLOOKUP('zapíš výsledok'!G17,body!$B$1:$U$53,4),0)</f>
        <v>34</v>
      </c>
      <c r="H24" s="92">
        <f>IFERROR(VLOOKUP('zapíš výsledok'!H17,body!$B$1:$U$53,6),0)</f>
        <v>0</v>
      </c>
      <c r="I24" s="92">
        <f>IFERROR(VLOOKUP('zapíš výsledok'!K17,body!$B$1:$U$53,8),0)</f>
        <v>0</v>
      </c>
      <c r="J24" s="92">
        <f>IFERROR(VLOOKUP('zapíš výsledok'!L17,body!$B$1:$U$53,10),0)</f>
        <v>0</v>
      </c>
      <c r="K24" s="92">
        <f>IFERROR(VLOOKUP('zapíš výsledok'!J17,body!$B$1:$U$53,14),0)</f>
        <v>25</v>
      </c>
      <c r="L24" s="92">
        <f>IFERROR(VLOOKUP('zapíš výsledok'!O17,body!$B$1:$U$53,16),0)</f>
        <v>0</v>
      </c>
      <c r="M24" s="92">
        <f>IFERROR(VLOOKUP('zapíš výsledok'!M17,body!$B$1:$U$53,18),0)</f>
        <v>20</v>
      </c>
      <c r="N24" s="92">
        <f>IFERROR(VLOOKUP('zapíš výsledok'!N17,body!$B$1:$U$53,20),0)</f>
        <v>20</v>
      </c>
      <c r="O24" s="92"/>
      <c r="P24" s="92">
        <f t="shared" si="8"/>
        <v>34</v>
      </c>
      <c r="Q24" s="135">
        <f t="shared" si="9"/>
        <v>663.12331606217617</v>
      </c>
      <c r="R24" s="95"/>
      <c r="T24" s="96"/>
      <c r="U24" s="46"/>
      <c r="V24" s="46"/>
    </row>
    <row r="25" spans="2:29" x14ac:dyDescent="0.25">
      <c r="B25" s="133">
        <f>'zapíš výsledok'!B18</f>
        <v>15</v>
      </c>
      <c r="C25" s="15" t="str">
        <f>'zapíš výsledok'!C18</f>
        <v xml:space="preserve">MAZALOVÁ Adela </v>
      </c>
      <c r="D25" s="5" t="str">
        <f>'zapíš výsledok'!D18</f>
        <v>Otchenash</v>
      </c>
      <c r="E25" s="5">
        <f>'zapíš výsledok'!E18</f>
        <v>0</v>
      </c>
      <c r="F25" s="5" t="str">
        <f>'zapíš výsledok'!F18</f>
        <v>Otchenash</v>
      </c>
      <c r="G25" s="5">
        <f>IFERROR(VLOOKUP('zapíš výsledok'!G18,body!$B$1:$U$53,4),0)</f>
        <v>0</v>
      </c>
      <c r="H25" s="5">
        <f>IFERROR(VLOOKUP('zapíš výsledok'!H18,body!$B$1:$U$53,6),0)</f>
        <v>0</v>
      </c>
      <c r="I25" s="5">
        <f>IFERROR(VLOOKUP('zapíš výsledok'!K18,body!$B$1:$U$53,8),0)</f>
        <v>0</v>
      </c>
      <c r="J25" s="5">
        <f>IFERROR(VLOOKUP('zapíš výsledok'!L18,body!$B$1:$U$53,10),0)</f>
        <v>0</v>
      </c>
      <c r="K25" s="5">
        <f>IFERROR(VLOOKUP('zapíš výsledok'!J18,body!$B$1:$U$53,14),0)</f>
        <v>0</v>
      </c>
      <c r="L25" s="5">
        <f>IFERROR(VLOOKUP('zapíš výsledok'!O18,body!$B$1:$U$53,16),0)</f>
        <v>0</v>
      </c>
      <c r="M25" s="5">
        <f>IFERROR(VLOOKUP('zapíš výsledok'!M18,body!$B$1:$U$53,18),0)</f>
        <v>18</v>
      </c>
      <c r="N25" s="5">
        <f>IFERROR(VLOOKUP('zapíš výsledok'!N18,body!$B$1:$U$53,20),0)</f>
        <v>7</v>
      </c>
      <c r="O25" s="5"/>
      <c r="P25" s="5">
        <f t="shared" si="8"/>
        <v>18</v>
      </c>
      <c r="Q25" s="136">
        <f t="shared" si="9"/>
        <v>351.06528497409323</v>
      </c>
      <c r="U25" s="46"/>
      <c r="V25" s="46"/>
    </row>
    <row r="26" spans="2:29" x14ac:dyDescent="0.25">
      <c r="B26" s="133">
        <f>'zapíš výsledok'!B19</f>
        <v>16</v>
      </c>
      <c r="C26" s="15" t="str">
        <f>'zapíš výsledok'!C19</f>
        <v>ŠKARVADOVÁ Nina</v>
      </c>
      <c r="D26" s="5" t="str">
        <f>'zapíš výsledok'!D19</f>
        <v>Otchenash</v>
      </c>
      <c r="E26" s="5">
        <f>'zapíš výsledok'!E19</f>
        <v>0</v>
      </c>
      <c r="F26" s="5" t="str">
        <f>'zapíš výsledok'!F19</f>
        <v>Otchenash</v>
      </c>
      <c r="G26" s="5">
        <f>IFERROR(VLOOKUP('zapíš výsledok'!G19,body!$B$1:$U$53,4),0)</f>
        <v>0</v>
      </c>
      <c r="H26" s="5">
        <f>IFERROR(VLOOKUP('zapíš výsledok'!H19,body!$B$1:$U$53,6),0)</f>
        <v>0</v>
      </c>
      <c r="I26" s="5">
        <f>IFERROR(VLOOKUP('zapíš výsledok'!K19,body!$B$1:$U$53,8),0)</f>
        <v>0</v>
      </c>
      <c r="J26" s="5">
        <f>IFERROR(VLOOKUP('zapíš výsledok'!L19,body!$B$1:$U$53,10),0)</f>
        <v>0</v>
      </c>
      <c r="K26" s="5">
        <f>IFERROR(VLOOKUP('zapíš výsledok'!J19,body!$B$1:$U$53,14),0)</f>
        <v>0</v>
      </c>
      <c r="L26" s="5">
        <f>IFERROR(VLOOKUP('zapíš výsledok'!O19,body!$B$1:$U$53,16),0)</f>
        <v>0</v>
      </c>
      <c r="M26" s="5">
        <f>IFERROR(VLOOKUP('zapíš výsledok'!M19,body!$B$1:$U$53,18),0)</f>
        <v>10</v>
      </c>
      <c r="N26" s="5">
        <f>IFERROR(VLOOKUP('zapíš výsledok'!N19,body!$B$1:$U$53,20),0)</f>
        <v>10</v>
      </c>
      <c r="O26" s="5"/>
      <c r="P26" s="5">
        <f t="shared" si="8"/>
        <v>10</v>
      </c>
      <c r="Q26" s="136">
        <f t="shared" si="9"/>
        <v>250</v>
      </c>
      <c r="U26" s="105"/>
      <c r="V26" s="46"/>
    </row>
    <row r="27" spans="2:29" x14ac:dyDescent="0.25">
      <c r="B27" s="133">
        <f>'zapíš výsledok'!B20</f>
        <v>17</v>
      </c>
      <c r="C27" s="15" t="str">
        <f>'zapíš výsledok'!C20</f>
        <v xml:space="preserve">STRAKOVÁ Michaela </v>
      </c>
      <c r="D27" s="5" t="str">
        <f>'zapíš výsledok'!D20</f>
        <v>Otchenash</v>
      </c>
      <c r="E27" s="5">
        <f>'zapíš výsledok'!E20</f>
        <v>0</v>
      </c>
      <c r="F27" s="5" t="str">
        <f>'zapíš výsledok'!F20</f>
        <v>Otchenash</v>
      </c>
      <c r="G27" s="5">
        <f>IFERROR(VLOOKUP('zapíš výsledok'!G20,body!$B$1:$U$53,4),0)</f>
        <v>0</v>
      </c>
      <c r="H27" s="5">
        <f>IFERROR(VLOOKUP('zapíš výsledok'!H20,body!$B$1:$U$53,6),0)</f>
        <v>0</v>
      </c>
      <c r="I27" s="5">
        <f>IFERROR(VLOOKUP('zapíš výsledok'!K20,body!$B$1:$U$53,8),0)</f>
        <v>0</v>
      </c>
      <c r="J27" s="5">
        <f>IFERROR(VLOOKUP('zapíš výsledok'!L20,body!$B$1:$U$53,10),0)</f>
        <v>0</v>
      </c>
      <c r="K27" s="5">
        <f>IFERROR(VLOOKUP('zapíš výsledok'!J20,body!$B$1:$U$53,14),0)</f>
        <v>0</v>
      </c>
      <c r="L27" s="5">
        <f>IFERROR(VLOOKUP('zapíš výsledok'!O20,body!$B$1:$U$53,16),0)</f>
        <v>0</v>
      </c>
      <c r="M27" s="5">
        <f>IFERROR(VLOOKUP('zapíš výsledok'!M20,body!$B$1:$U$53,18),0)</f>
        <v>20</v>
      </c>
      <c r="N27" s="5">
        <f>IFERROR(VLOOKUP('zapíš výsledok'!N20,body!$B$1:$U$53,20),0)</f>
        <v>20</v>
      </c>
      <c r="O27" s="5"/>
      <c r="P27" s="5">
        <f t="shared" si="8"/>
        <v>20</v>
      </c>
      <c r="Q27" s="136">
        <f t="shared" si="9"/>
        <v>390.07253886010358</v>
      </c>
      <c r="U27" s="46"/>
      <c r="V27" s="46"/>
    </row>
    <row r="28" spans="2:29" x14ac:dyDescent="0.25">
      <c r="B28" s="133">
        <f>'zapíš výsledok'!B21</f>
        <v>18</v>
      </c>
      <c r="C28" s="15" t="str">
        <f>'zapíš výsledok'!C21</f>
        <v xml:space="preserve">MAŤKO Martin </v>
      </c>
      <c r="D28" s="5" t="str">
        <f>'zapíš výsledok'!D21</f>
        <v>Otchenash</v>
      </c>
      <c r="E28" s="5">
        <f>'zapíš výsledok'!E21</f>
        <v>0</v>
      </c>
      <c r="F28" s="5" t="str">
        <f>'zapíš výsledok'!F21</f>
        <v>Otchenash</v>
      </c>
      <c r="G28" s="5">
        <f>IFERROR(VLOOKUP('zapíš výsledok'!G21,body!$B$1:$U$53,4),0)</f>
        <v>0</v>
      </c>
      <c r="H28" s="5">
        <f>IFERROR(VLOOKUP('zapíš výsledok'!H21,body!$B$1:$U$53,6),0)</f>
        <v>0</v>
      </c>
      <c r="I28" s="5">
        <f>IFERROR(VLOOKUP('zapíš výsledok'!K21,body!$B$1:$U$53,8),0)</f>
        <v>0</v>
      </c>
      <c r="J28" s="5">
        <f>IFERROR(VLOOKUP('zapíš výsledok'!L21,body!$B$1:$U$53,10),0)</f>
        <v>0</v>
      </c>
      <c r="K28" s="5">
        <f>IFERROR(VLOOKUP('zapíš výsledok'!J21,body!$B$1:$U$53,14),0)</f>
        <v>17</v>
      </c>
      <c r="L28" s="5">
        <f>IFERROR(VLOOKUP('zapíš výsledok'!O21,body!$B$1:$U$53,16),0)</f>
        <v>0</v>
      </c>
      <c r="M28" s="5">
        <f>IFERROR(VLOOKUP('zapíš výsledok'!M21,body!$B$1:$U$53,18),0)</f>
        <v>18</v>
      </c>
      <c r="N28" s="5">
        <f>IFERROR(VLOOKUP('zapíš výsledok'!N21,body!$B$1:$U$53,20),0)</f>
        <v>10</v>
      </c>
      <c r="O28" s="5"/>
      <c r="P28" s="5">
        <f t="shared" si="8"/>
        <v>18</v>
      </c>
      <c r="Q28" s="136">
        <f t="shared" si="9"/>
        <v>351.06528497409323</v>
      </c>
      <c r="U28" s="46"/>
      <c r="V28" s="46"/>
    </row>
    <row r="29" spans="2:29" x14ac:dyDescent="0.25">
      <c r="B29" s="133">
        <f>'zapíš výsledok'!B22</f>
        <v>19</v>
      </c>
      <c r="C29" s="15" t="str">
        <f>'zapíš výsledok'!C22</f>
        <v xml:space="preserve">CIENIK Martin </v>
      </c>
      <c r="D29" s="5" t="str">
        <f>'zapíš výsledok'!D22</f>
        <v>Otchenash</v>
      </c>
      <c r="E29" s="5">
        <f>'zapíš výsledok'!E22</f>
        <v>0</v>
      </c>
      <c r="F29" s="5" t="str">
        <f>'zapíš výsledok'!F22</f>
        <v>Otchenash</v>
      </c>
      <c r="G29" s="5">
        <f>IFERROR(VLOOKUP('zapíš výsledok'!G22,body!$B$1:$U$53,4),0)</f>
        <v>30</v>
      </c>
      <c r="H29" s="5">
        <f>IFERROR(VLOOKUP('zapíš výsledok'!H22,body!$B$1:$U$53,6),0)</f>
        <v>0</v>
      </c>
      <c r="I29" s="5">
        <f>IFERROR(VLOOKUP('zapíš výsledok'!K22,body!$B$1:$U$53,8),0)</f>
        <v>0</v>
      </c>
      <c r="J29" s="5">
        <f>IFERROR(VLOOKUP('zapíš výsledok'!L22,body!$B$1:$U$53,10),0)</f>
        <v>0</v>
      </c>
      <c r="K29" s="5">
        <f>IFERROR(VLOOKUP('zapíš výsledok'!J22,body!$B$1:$U$53,14),0)</f>
        <v>0</v>
      </c>
      <c r="L29" s="5">
        <f>IFERROR(VLOOKUP('zapíš výsledok'!O22,body!$B$1:$U$53,16),0)</f>
        <v>0</v>
      </c>
      <c r="M29" s="5">
        <f>IFERROR(VLOOKUP('zapíš výsledok'!M22,body!$B$1:$U$53,18),0)</f>
        <v>16</v>
      </c>
      <c r="N29" s="5">
        <f>IFERROR(VLOOKUP('zapíš výsledok'!N22,body!$B$1:$U$53,20),0)</f>
        <v>20</v>
      </c>
      <c r="O29" s="5"/>
      <c r="P29" s="5">
        <f t="shared" si="8"/>
        <v>30</v>
      </c>
      <c r="Q29" s="136">
        <f t="shared" si="9"/>
        <v>585.10880829015537</v>
      </c>
      <c r="U29" s="46"/>
      <c r="V29" s="46"/>
    </row>
    <row r="30" spans="2:29" x14ac:dyDescent="0.25">
      <c r="B30" s="133">
        <f>'zapíš výsledok'!B23</f>
        <v>20</v>
      </c>
      <c r="C30" s="15" t="str">
        <f>'zapíš výsledok'!C23</f>
        <v xml:space="preserve">MEJTSKÝ Maxim </v>
      </c>
      <c r="D30" s="5" t="str">
        <f>'zapíš výsledok'!D23</f>
        <v>Otchenash</v>
      </c>
      <c r="E30" s="5">
        <f>'zapíš výsledok'!E23</f>
        <v>0</v>
      </c>
      <c r="F30" s="5" t="str">
        <f>'zapíš výsledok'!F23</f>
        <v>Otchenash</v>
      </c>
      <c r="G30" s="5">
        <f>IFERROR(VLOOKUP('zapíš výsledok'!G23,body!$B$1:$U$53,4),0)</f>
        <v>0</v>
      </c>
      <c r="H30" s="5">
        <f>IFERROR(VLOOKUP('zapíš výsledok'!H23,body!$B$1:$U$53,6),0)</f>
        <v>0</v>
      </c>
      <c r="I30" s="5">
        <f>IFERROR(VLOOKUP('zapíš výsledok'!K23,body!$B$1:$U$53,8),0)</f>
        <v>0</v>
      </c>
      <c r="J30" s="5">
        <f>IFERROR(VLOOKUP('zapíš výsledok'!L23,body!$B$1:$U$53,10),0)</f>
        <v>0</v>
      </c>
      <c r="K30" s="5">
        <f>IFERROR(VLOOKUP('zapíš výsledok'!J23,body!$B$1:$U$53,14),0)</f>
        <v>19</v>
      </c>
      <c r="L30" s="5">
        <f>IFERROR(VLOOKUP('zapíš výsledok'!O23,body!$B$1:$U$53,16),0)</f>
        <v>0</v>
      </c>
      <c r="M30" s="5">
        <f>IFERROR(VLOOKUP('zapíš výsledok'!M23,body!$B$1:$U$53,18),0)</f>
        <v>18</v>
      </c>
      <c r="N30" s="5">
        <f>IFERROR(VLOOKUP('zapíš výsledok'!N23,body!$B$1:$U$53,20),0)</f>
        <v>10</v>
      </c>
      <c r="O30" s="5"/>
      <c r="P30" s="5">
        <f t="shared" ref="P30:P31" si="10">MAX(G30:N30)</f>
        <v>19</v>
      </c>
      <c r="Q30" s="136">
        <f t="shared" ref="Q30:Q31" si="11">IF((P30*$P$8)&gt;$P$4,P30*$P$8,$P$4)</f>
        <v>370.56891191709843</v>
      </c>
      <c r="U30" s="46"/>
      <c r="V30" s="46"/>
    </row>
    <row r="31" spans="2:29" x14ac:dyDescent="0.25">
      <c r="B31" s="133">
        <f>'zapíš výsledok'!B24</f>
        <v>21</v>
      </c>
      <c r="C31" s="15" t="str">
        <f>'zapíš výsledok'!C24</f>
        <v xml:space="preserve">MAKOVÍNYOVÁ Kristína </v>
      </c>
      <c r="D31" s="5" t="str">
        <f>'zapíš výsledok'!D24</f>
        <v>Otchenash</v>
      </c>
      <c r="E31" s="5">
        <f>'zapíš výsledok'!E24</f>
        <v>0</v>
      </c>
      <c r="F31" s="5" t="str">
        <f>'zapíš výsledok'!F24</f>
        <v>Otchenash</v>
      </c>
      <c r="G31" s="5">
        <f>IFERROR(VLOOKUP('zapíš výsledok'!G24,body!$B$1:$U$53,4),0)</f>
        <v>39</v>
      </c>
      <c r="H31" s="5">
        <f>IFERROR(VLOOKUP('zapíš výsledok'!H24,body!$B$1:$U$53,6),0)</f>
        <v>0</v>
      </c>
      <c r="I31" s="5">
        <f>IFERROR(VLOOKUP('zapíš výsledok'!K24,body!$B$1:$U$53,8),0)</f>
        <v>0</v>
      </c>
      <c r="J31" s="5">
        <f>IFERROR(VLOOKUP('zapíš výsledok'!L24,body!$B$1:$U$53,10),0)</f>
        <v>0</v>
      </c>
      <c r="K31" s="5">
        <f>IFERROR(VLOOKUP('zapíš výsledok'!J24,body!$B$1:$U$53,14),0)</f>
        <v>0</v>
      </c>
      <c r="L31" s="5">
        <f>IFERROR(VLOOKUP('zapíš výsledok'!O24,body!$B$1:$U$53,16),0)</f>
        <v>0</v>
      </c>
      <c r="M31" s="5">
        <f>IFERROR(VLOOKUP('zapíš výsledok'!M24,body!$B$1:$U$53,18),0)</f>
        <v>0</v>
      </c>
      <c r="N31" s="5">
        <f>IFERROR(VLOOKUP('zapíš výsledok'!N24,body!$B$1:$U$53,20),0)</f>
        <v>5</v>
      </c>
      <c r="O31" s="5"/>
      <c r="P31" s="5">
        <f t="shared" si="10"/>
        <v>39</v>
      </c>
      <c r="Q31" s="136">
        <f t="shared" si="11"/>
        <v>760.64145077720207</v>
      </c>
      <c r="U31" s="46"/>
      <c r="V31" s="46"/>
    </row>
    <row r="32" spans="2:29" x14ac:dyDescent="0.25">
      <c r="B32" s="133">
        <f>'zapíš výsledok'!B25</f>
        <v>22</v>
      </c>
      <c r="C32" s="15" t="str">
        <f>'zapíš výsledok'!C25</f>
        <v>KAPUSTOVÁ Ema</v>
      </c>
      <c r="D32" s="5" t="str">
        <f>'zapíš výsledok'!D25</f>
        <v>Otchenash</v>
      </c>
      <c r="E32" s="5">
        <f>'zapíš výsledok'!E25</f>
        <v>0</v>
      </c>
      <c r="F32" s="5" t="str">
        <f>'zapíš výsledok'!F25</f>
        <v>Otchenash</v>
      </c>
      <c r="G32" s="5">
        <f>IFERROR(VLOOKUP('zapíš výsledok'!G25,body!$B$1:$U$53,4),0)</f>
        <v>38</v>
      </c>
      <c r="H32" s="5">
        <f>IFERROR(VLOOKUP('zapíš výsledok'!H25,body!$B$1:$U$53,6),0)</f>
        <v>0</v>
      </c>
      <c r="I32" s="5">
        <f>IFERROR(VLOOKUP('zapíš výsledok'!K25,body!$B$1:$U$53,8),0)</f>
        <v>35</v>
      </c>
      <c r="J32" s="5">
        <f>IFERROR(VLOOKUP('zapíš výsledok'!L25,body!$B$1:$U$53,10),0)</f>
        <v>35</v>
      </c>
      <c r="K32" s="5">
        <f>IFERROR(VLOOKUP('zapíš výsledok'!J25,body!$B$1:$U$53,14),0)</f>
        <v>0</v>
      </c>
      <c r="L32" s="5">
        <f>IFERROR(VLOOKUP('zapíš výsledok'!O25,body!$B$1:$U$53,16),0)</f>
        <v>0</v>
      </c>
      <c r="M32" s="5">
        <f>IFERROR(VLOOKUP('zapíš výsledok'!M25,body!$B$1:$U$53,18),0)</f>
        <v>0</v>
      </c>
      <c r="N32" s="5">
        <f>IFERROR(VLOOKUP('zapíš výsledok'!N25,body!$B$1:$U$53,20),0)</f>
        <v>5</v>
      </c>
      <c r="O32" s="5"/>
      <c r="P32" s="5">
        <f t="shared" si="8"/>
        <v>38</v>
      </c>
      <c r="Q32" s="136">
        <f t="shared" si="9"/>
        <v>741.13782383419687</v>
      </c>
      <c r="R32" s="95"/>
      <c r="S32" s="46"/>
      <c r="T32" s="96"/>
      <c r="U32" s="46"/>
      <c r="V32" s="46"/>
    </row>
    <row r="33" spans="2:26" x14ac:dyDescent="0.25">
      <c r="B33" s="133">
        <f>'zapíš výsledok'!B26</f>
        <v>23</v>
      </c>
      <c r="C33" s="15" t="str">
        <f>'zapíš výsledok'!C26</f>
        <v xml:space="preserve">PACEROVÁ Sára </v>
      </c>
      <c r="D33" s="5" t="str">
        <f>'zapíš výsledok'!D26</f>
        <v>Otchenash</v>
      </c>
      <c r="E33" s="5">
        <f>'zapíš výsledok'!E26</f>
        <v>0</v>
      </c>
      <c r="F33" s="5" t="str">
        <f>'zapíš výsledok'!F26</f>
        <v>Otchenash</v>
      </c>
      <c r="G33" s="5">
        <f>IFERROR(VLOOKUP('zapíš výsledok'!G26,body!$B$1:$U$53,4),0)</f>
        <v>0</v>
      </c>
      <c r="H33" s="5">
        <f>IFERROR(VLOOKUP('zapíš výsledok'!H26,body!$B$1:$U$53,6),0)</f>
        <v>0</v>
      </c>
      <c r="I33" s="5">
        <f>IFERROR(VLOOKUP('zapíš výsledok'!K26,body!$B$1:$U$53,8),0)</f>
        <v>0</v>
      </c>
      <c r="J33" s="5">
        <f>IFERROR(VLOOKUP('zapíš výsledok'!L26,body!$B$1:$U$53,10),0)</f>
        <v>0</v>
      </c>
      <c r="K33" s="5">
        <f>IFERROR(VLOOKUP('zapíš výsledok'!J26,body!$B$1:$U$53,14),0)</f>
        <v>0</v>
      </c>
      <c r="L33" s="5">
        <f>IFERROR(VLOOKUP('zapíš výsledok'!O26,body!$B$1:$U$53,16),0)</f>
        <v>0</v>
      </c>
      <c r="M33" s="5">
        <f>IFERROR(VLOOKUP('zapíš výsledok'!M26,body!$B$1:$U$53,18),0)</f>
        <v>0</v>
      </c>
      <c r="N33" s="5">
        <f>IFERROR(VLOOKUP('zapíš výsledok'!N26,body!$B$1:$U$53,20),0)</f>
        <v>10</v>
      </c>
      <c r="O33" s="5"/>
      <c r="P33" s="5">
        <f t="shared" ref="P33:P55" si="12">MAX(G33:N33)</f>
        <v>10</v>
      </c>
      <c r="Q33" s="136">
        <f t="shared" ref="Q33:Q56" si="13">IF((P33*$P$8)&gt;$P$4,P33*$P$8,$P$4)</f>
        <v>250</v>
      </c>
      <c r="R33" s="95" t="s">
        <v>95</v>
      </c>
      <c r="S33" s="35" t="s">
        <v>96</v>
      </c>
      <c r="T33" s="95" t="s">
        <v>97</v>
      </c>
      <c r="U33" s="46"/>
      <c r="V33" s="46"/>
    </row>
    <row r="34" spans="2:26" x14ac:dyDescent="0.25">
      <c r="B34" s="133">
        <f>'zapíš výsledok'!B27</f>
        <v>24</v>
      </c>
      <c r="C34" s="15" t="str">
        <f>'zapíš výsledok'!C27</f>
        <v xml:space="preserve">PACERA Radoslav </v>
      </c>
      <c r="D34" s="5" t="str">
        <f>'zapíš výsledok'!D27</f>
        <v xml:space="preserve">KBOSRBLIE </v>
      </c>
      <c r="E34" s="5">
        <f>'zapíš výsledok'!E27</f>
        <v>0</v>
      </c>
      <c r="F34" s="5" t="str">
        <f>'zapíš výsledok'!F27</f>
        <v>Otchenash</v>
      </c>
      <c r="G34" s="5">
        <f>IFERROR(VLOOKUP('zapíš výsledok'!G27,body!$B$1:$U$53,4),0)</f>
        <v>0</v>
      </c>
      <c r="H34" s="5">
        <f>IFERROR(VLOOKUP('zapíš výsledok'!H27,body!$B$1:$U$53,6),0)</f>
        <v>0</v>
      </c>
      <c r="I34" s="5">
        <f>IFERROR(VLOOKUP('zapíš výsledok'!K27,body!$B$1:$U$53,8),0)</f>
        <v>0</v>
      </c>
      <c r="J34" s="5">
        <f>IFERROR(VLOOKUP('zapíš výsledok'!L27,body!$B$1:$U$53,10),0)</f>
        <v>0</v>
      </c>
      <c r="K34" s="5">
        <f>IFERROR(VLOOKUP('zapíš výsledok'!J27,body!$B$1:$U$53,14),0)</f>
        <v>0</v>
      </c>
      <c r="L34" s="5">
        <f>IFERROR(VLOOKUP('zapíš výsledok'!O27,body!$B$1:$U$53,16),0)</f>
        <v>0</v>
      </c>
      <c r="M34" s="5">
        <f>IFERROR(VLOOKUP('zapíš výsledok'!M27,body!$B$1:$U$53,18),0)</f>
        <v>10</v>
      </c>
      <c r="N34" s="5">
        <f>IFERROR(VLOOKUP('zapíš výsledok'!N27,body!$B$1:$U$53,20),0)</f>
        <v>10</v>
      </c>
      <c r="O34" s="5"/>
      <c r="P34" s="5">
        <f t="shared" si="12"/>
        <v>10</v>
      </c>
      <c r="Q34" s="136">
        <f t="shared" si="13"/>
        <v>250</v>
      </c>
      <c r="R34" s="107">
        <f>SUM(Q24:Q35)</f>
        <v>5212.783419689119</v>
      </c>
      <c r="S34" s="113">
        <f>ROWS(Q24:Q35)</f>
        <v>12</v>
      </c>
      <c r="T34" s="107">
        <f>R34/2</f>
        <v>2606.3917098445595</v>
      </c>
      <c r="U34" s="46"/>
      <c r="V34" s="46"/>
      <c r="Z34" t="s">
        <v>114</v>
      </c>
    </row>
    <row r="35" spans="2:26" ht="15.75" thickBot="1" x14ac:dyDescent="0.3">
      <c r="B35" s="134">
        <f>'zapíš výsledok'!B28</f>
        <v>25</v>
      </c>
      <c r="C35" s="127" t="str">
        <f>'zapíš výsledok'!C28</f>
        <v xml:space="preserve">MELICHER Bruno </v>
      </c>
      <c r="D35" s="109" t="str">
        <f>'zapíš výsledok'!D28</f>
        <v xml:space="preserve">UMBBIATEAM </v>
      </c>
      <c r="E35" s="109">
        <f>'zapíš výsledok'!E28</f>
        <v>0</v>
      </c>
      <c r="F35" s="109" t="str">
        <f>'zapíš výsledok'!F28</f>
        <v>Otchenash</v>
      </c>
      <c r="G35" s="109">
        <f>IFERROR(VLOOKUP('zapíš výsledok'!G28,body!$B$1:$U$53,4),0)</f>
        <v>0</v>
      </c>
      <c r="H35" s="109">
        <f>IFERROR(VLOOKUP('zapíš výsledok'!H28,body!$B$1:$U$53,6),0)</f>
        <v>0</v>
      </c>
      <c r="I35" s="109">
        <f>IFERROR(VLOOKUP('zapíš výsledok'!K28,body!$B$1:$U$53,8),0)</f>
        <v>0</v>
      </c>
      <c r="J35" s="109">
        <f>IFERROR(VLOOKUP('zapíš výsledok'!L28,body!$B$1:$U$53,10),0)</f>
        <v>0</v>
      </c>
      <c r="K35" s="109">
        <f>IFERROR(VLOOKUP('zapíš výsledok'!J28,body!$B$1:$U$53,14),0)</f>
        <v>0</v>
      </c>
      <c r="L35" s="109">
        <f>IFERROR(VLOOKUP('zapíš výsledok'!O28,body!$B$1:$U$53,16),0)</f>
        <v>0</v>
      </c>
      <c r="M35" s="109">
        <f>IFERROR(VLOOKUP('zapíš výsledok'!M28,body!$B$1:$U$53,18),0)</f>
        <v>0</v>
      </c>
      <c r="N35" s="109">
        <f>IFERROR(VLOOKUP('zapíš výsledok'!N28,body!$B$1:$U$53,20),0)</f>
        <v>7</v>
      </c>
      <c r="O35" s="109"/>
      <c r="P35" s="109">
        <f t="shared" si="12"/>
        <v>7</v>
      </c>
      <c r="Q35" s="137">
        <f t="shared" si="13"/>
        <v>250</v>
      </c>
      <c r="R35" s="110"/>
      <c r="S35" s="111"/>
      <c r="T35" s="112"/>
    </row>
    <row r="36" spans="2:26" x14ac:dyDescent="0.25">
      <c r="B36" s="132">
        <f>'zapíš výsledok'!B29</f>
        <v>26</v>
      </c>
      <c r="C36" s="126" t="str">
        <f>'zapíš výsledok'!C29</f>
        <v xml:space="preserve">ILAVSKÝ Sebastián </v>
      </c>
      <c r="D36" s="92" t="str">
        <f>'zapíš výsledok'!D29</f>
        <v xml:space="preserve">SKZP </v>
      </c>
      <c r="E36" s="92">
        <f>'zapíš výsledok'!E29</f>
        <v>0</v>
      </c>
      <c r="F36" s="92" t="str">
        <f>'zapíš výsledok'!F29</f>
        <v>Podbrezová</v>
      </c>
      <c r="G36" s="92">
        <f>IFERROR(VLOOKUP('zapíš výsledok'!G29,body!$B$1:$U$53,4),0)</f>
        <v>0</v>
      </c>
      <c r="H36" s="92">
        <f>IFERROR(VLOOKUP('zapíš výsledok'!H29,body!$B$1:$U$53,6),0)</f>
        <v>0</v>
      </c>
      <c r="I36" s="92">
        <f>IFERROR(VLOOKUP('zapíš výsledok'!K29,body!$B$1:$U$53,8),0)</f>
        <v>0</v>
      </c>
      <c r="J36" s="92">
        <f>IFERROR(VLOOKUP('zapíš výsledok'!L29,body!$B$1:$U$53,10),0)</f>
        <v>0</v>
      </c>
      <c r="K36" s="92">
        <f>IFERROR(VLOOKUP('zapíš výsledok'!J29,body!$B$1:$U$53,14),0)</f>
        <v>0</v>
      </c>
      <c r="L36" s="92">
        <f>IFERROR(VLOOKUP('zapíš výsledok'!O29,body!$B$1:$U$53,16),0)</f>
        <v>0</v>
      </c>
      <c r="M36" s="92">
        <f>IFERROR(VLOOKUP('zapíš výsledok'!M29,body!$B$1:$U$53,18),0)</f>
        <v>20</v>
      </c>
      <c r="N36" s="92">
        <f>IFERROR(VLOOKUP('zapíš výsledok'!N29,body!$B$1:$U$53,20),0)</f>
        <v>18</v>
      </c>
      <c r="O36" s="92"/>
      <c r="P36" s="92">
        <f t="shared" si="12"/>
        <v>20</v>
      </c>
      <c r="Q36" s="135">
        <f t="shared" si="13"/>
        <v>390.07253886010358</v>
      </c>
      <c r="R36" s="95"/>
      <c r="S36" s="46"/>
      <c r="T36" s="96"/>
      <c r="U36" s="46"/>
      <c r="V36" s="46"/>
    </row>
    <row r="37" spans="2:26" x14ac:dyDescent="0.25">
      <c r="B37" s="133">
        <f>'zapíš výsledok'!B30</f>
        <v>27</v>
      </c>
      <c r="C37" s="15" t="str">
        <f>'zapíš výsledok'!C30</f>
        <v xml:space="preserve">LIPTAIOVÁ Adéla </v>
      </c>
      <c r="D37" s="5" t="str">
        <f>'zapíš výsledok'!D30</f>
        <v xml:space="preserve">SKZP </v>
      </c>
      <c r="E37" s="5">
        <f>'zapíš výsledok'!E30</f>
        <v>0</v>
      </c>
      <c r="F37" s="5" t="str">
        <f>'zapíš výsledok'!F30</f>
        <v>Podbrezová</v>
      </c>
      <c r="G37" s="5">
        <f>IFERROR(VLOOKUP('zapíš výsledok'!G30,body!$B$1:$U$53,4),0)</f>
        <v>0</v>
      </c>
      <c r="H37" s="5">
        <f>IFERROR(VLOOKUP('zapíš výsledok'!H30,body!$B$1:$U$53,6),0)</f>
        <v>0</v>
      </c>
      <c r="I37" s="5">
        <f>IFERROR(VLOOKUP('zapíš výsledok'!K30,body!$B$1:$U$53,8),0)</f>
        <v>0</v>
      </c>
      <c r="J37" s="5">
        <f>IFERROR(VLOOKUP('zapíš výsledok'!L30,body!$B$1:$U$53,10),0)</f>
        <v>0</v>
      </c>
      <c r="K37" s="5">
        <f>IFERROR(VLOOKUP('zapíš výsledok'!J30,body!$B$1:$U$53,14),0)</f>
        <v>0</v>
      </c>
      <c r="L37" s="5">
        <f>IFERROR(VLOOKUP('zapíš výsledok'!O30,body!$B$1:$U$53,16),0)</f>
        <v>0</v>
      </c>
      <c r="M37" s="5">
        <f>IFERROR(VLOOKUP('zapíš výsledok'!M30,body!$B$1:$U$53,18),0)</f>
        <v>20</v>
      </c>
      <c r="N37" s="5">
        <f>IFERROR(VLOOKUP('zapíš výsledok'!N30,body!$B$1:$U$53,20),0)</f>
        <v>18</v>
      </c>
      <c r="O37" s="5"/>
      <c r="P37" s="5">
        <f t="shared" si="12"/>
        <v>20</v>
      </c>
      <c r="Q37" s="136">
        <f t="shared" si="13"/>
        <v>390.07253886010358</v>
      </c>
      <c r="R37" t="s">
        <v>115</v>
      </c>
      <c r="S37" s="141">
        <f>Q36+Q37+Q38+Q40+Q45</f>
        <v>2122.3481865284971</v>
      </c>
      <c r="U37" s="46"/>
      <c r="V37" s="46"/>
    </row>
    <row r="38" spans="2:26" x14ac:dyDescent="0.25">
      <c r="B38" s="133">
        <f>'zapíš výsledok'!B31</f>
        <v>28</v>
      </c>
      <c r="C38" s="15" t="str">
        <f>'zapíš výsledok'!C31</f>
        <v xml:space="preserve">MOLENTOVÁ Tamara </v>
      </c>
      <c r="D38" s="5" t="str">
        <f>'zapíš výsledok'!D31</f>
        <v xml:space="preserve">SKZP </v>
      </c>
      <c r="E38" s="5">
        <f>'zapíš výsledok'!E31</f>
        <v>0</v>
      </c>
      <c r="F38" s="5" t="str">
        <f>'zapíš výsledok'!F31</f>
        <v>Podbrezová</v>
      </c>
      <c r="G38" s="5">
        <f>IFERROR(VLOOKUP('zapíš výsledok'!G31,body!$B$1:$U$53,4),0)</f>
        <v>40</v>
      </c>
      <c r="H38" s="5">
        <f>IFERROR(VLOOKUP('zapíš výsledok'!H31,body!$B$1:$U$53,6),0)</f>
        <v>0</v>
      </c>
      <c r="I38" s="5">
        <f>IFERROR(VLOOKUP('zapíš výsledok'!K31,body!$B$1:$U$53,8),0)</f>
        <v>0</v>
      </c>
      <c r="J38" s="5">
        <f>IFERROR(VLOOKUP('zapíš výsledok'!L31,body!$B$1:$U$53,10),0)</f>
        <v>0</v>
      </c>
      <c r="K38" s="5">
        <f>IFERROR(VLOOKUP('zapíš výsledok'!J31,body!$B$1:$U$53,14),0)</f>
        <v>16</v>
      </c>
      <c r="L38" s="5">
        <f>IFERROR(VLOOKUP('zapíš výsledok'!O31,body!$B$1:$U$53,16),0)</f>
        <v>0</v>
      </c>
      <c r="M38" s="5">
        <f>IFERROR(VLOOKUP('zapíš výsledok'!M31,body!$B$1:$U$53,18),0)</f>
        <v>0</v>
      </c>
      <c r="N38" s="5">
        <f>IFERROR(VLOOKUP('zapíš výsledok'!N31,body!$B$1:$U$53,20),0)</f>
        <v>5</v>
      </c>
      <c r="O38" s="5"/>
      <c r="P38" s="5">
        <f t="shared" si="12"/>
        <v>40</v>
      </c>
      <c r="Q38" s="136">
        <f t="shared" si="13"/>
        <v>780.14507772020715</v>
      </c>
      <c r="R38" t="s">
        <v>116</v>
      </c>
      <c r="S38" s="143">
        <f>Q41</f>
        <v>250</v>
      </c>
      <c r="U38" s="46"/>
      <c r="V38" s="46"/>
    </row>
    <row r="39" spans="2:26" x14ac:dyDescent="0.25">
      <c r="B39" s="133">
        <f>'zapíš výsledok'!B32</f>
        <v>29</v>
      </c>
      <c r="C39" s="15" t="str">
        <f>'zapíš výsledok'!C32</f>
        <v xml:space="preserve">ADAMOV Ján </v>
      </c>
      <c r="D39" s="5" t="str">
        <f>'zapíš výsledok'!D32</f>
        <v xml:space="preserve">Tatran Hybe </v>
      </c>
      <c r="E39" s="5">
        <f>'zapíš výsledok'!E32</f>
        <v>0</v>
      </c>
      <c r="F39" s="5" t="str">
        <f>'zapíš výsledok'!F32</f>
        <v>Podbrezová</v>
      </c>
      <c r="G39" s="5">
        <f>IFERROR(VLOOKUP('zapíš výsledok'!G32,body!$B$1:$U$53,4),0)</f>
        <v>0</v>
      </c>
      <c r="H39" s="5">
        <f>IFERROR(VLOOKUP('zapíš výsledok'!H32,body!$B$1:$U$53,6),0)</f>
        <v>0</v>
      </c>
      <c r="I39" s="5">
        <f>IFERROR(VLOOKUP('zapíš výsledok'!K32,body!$B$1:$U$53,8),0)</f>
        <v>0</v>
      </c>
      <c r="J39" s="5">
        <f>IFERROR(VLOOKUP('zapíš výsledok'!L32,body!$B$1:$U$53,10),0)</f>
        <v>0</v>
      </c>
      <c r="K39" s="5">
        <f>IFERROR(VLOOKUP('zapíš výsledok'!J32,body!$B$1:$U$53,14),0)</f>
        <v>0</v>
      </c>
      <c r="L39" s="5">
        <f>IFERROR(VLOOKUP('zapíš výsledok'!O32,body!$B$1:$U$53,16),0)</f>
        <v>0</v>
      </c>
      <c r="M39" s="5">
        <f>IFERROR(VLOOKUP('zapíš výsledok'!M32,body!$B$1:$U$53,18),0)</f>
        <v>20</v>
      </c>
      <c r="N39" s="5">
        <f>IFERROR(VLOOKUP('zapíš výsledok'!N32,body!$B$1:$U$53,20),0)</f>
        <v>18</v>
      </c>
      <c r="O39" s="5"/>
      <c r="P39" s="5">
        <f t="shared" si="12"/>
        <v>20</v>
      </c>
      <c r="Q39" s="140">
        <f t="shared" si="13"/>
        <v>390.07253886010358</v>
      </c>
      <c r="R39" s="95" t="s">
        <v>117</v>
      </c>
      <c r="S39" s="142">
        <f>Q39+Q42+Q43+Q44</f>
        <v>2590.4352331606215</v>
      </c>
      <c r="T39" s="95"/>
      <c r="U39" s="46"/>
      <c r="V39" s="46"/>
    </row>
    <row r="40" spans="2:26" x14ac:dyDescent="0.25">
      <c r="B40" s="133">
        <f>'zapíš výsledok'!B33</f>
        <v>30</v>
      </c>
      <c r="C40" s="15" t="str">
        <f>'zapíš výsledok'!C33</f>
        <v xml:space="preserve">DOBIAŠ Nikolaj František </v>
      </c>
      <c r="D40" s="5" t="str">
        <f>'zapíš výsledok'!D33</f>
        <v xml:space="preserve">SKZP </v>
      </c>
      <c r="E40" s="5">
        <f>'zapíš výsledok'!E33</f>
        <v>0</v>
      </c>
      <c r="F40" s="5" t="str">
        <f>'zapíš výsledok'!F33</f>
        <v>Podbrezová</v>
      </c>
      <c r="G40" s="5">
        <f>IFERROR(VLOOKUP('zapíš výsledok'!G33,body!$B$1:$U$53,4),0)</f>
        <v>0</v>
      </c>
      <c r="H40" s="5">
        <f>IFERROR(VLOOKUP('zapíš výsledok'!H33,body!$B$1:$U$53,6),0)</f>
        <v>0</v>
      </c>
      <c r="I40" s="5">
        <f>IFERROR(VLOOKUP('zapíš výsledok'!K33,body!$B$1:$U$53,8),0)</f>
        <v>0</v>
      </c>
      <c r="J40" s="5">
        <f>IFERROR(VLOOKUP('zapíš výsledok'!L33,body!$B$1:$U$53,10),0)</f>
        <v>0</v>
      </c>
      <c r="K40" s="5">
        <f>IFERROR(VLOOKUP('zapíš výsledok'!J33,body!$B$1:$U$53,14),0)</f>
        <v>0</v>
      </c>
      <c r="L40" s="5">
        <f>IFERROR(VLOOKUP('zapíš výsledok'!O33,body!$B$1:$U$53,16),0)</f>
        <v>0</v>
      </c>
      <c r="M40" s="5">
        <f>IFERROR(VLOOKUP('zapíš výsledok'!M33,body!$B$1:$U$53,18),0)</f>
        <v>10</v>
      </c>
      <c r="N40" s="5">
        <f>IFERROR(VLOOKUP('zapíš výsledok'!N33,body!$B$1:$U$53,20),0)</f>
        <v>10</v>
      </c>
      <c r="O40" s="5"/>
      <c r="P40" s="5">
        <f t="shared" si="12"/>
        <v>10</v>
      </c>
      <c r="Q40" s="136">
        <f t="shared" si="13"/>
        <v>250</v>
      </c>
      <c r="R40" s="107"/>
      <c r="S40" s="113"/>
      <c r="T40" s="107"/>
      <c r="U40" s="46"/>
      <c r="V40" s="46"/>
    </row>
    <row r="41" spans="2:26" x14ac:dyDescent="0.25">
      <c r="B41" s="133">
        <f>'zapíš výsledok'!B34</f>
        <v>31</v>
      </c>
      <c r="C41" s="15" t="str">
        <f>'zapíš výsledok'!C34</f>
        <v xml:space="preserve">SKAČANOVÁ Barbara </v>
      </c>
      <c r="D41" s="5" t="str">
        <f>'zapíš výsledok'!D34</f>
        <v xml:space="preserve">KBBREZNO </v>
      </c>
      <c r="E41" s="5">
        <f>'zapíš výsledok'!E34</f>
        <v>0</v>
      </c>
      <c r="F41" s="5" t="str">
        <f>'zapíš výsledok'!F34</f>
        <v>Podbrezová</v>
      </c>
      <c r="G41" s="5">
        <f>IFERROR(VLOOKUP('zapíš výsledok'!G34,body!$B$1:$U$53,4),0)</f>
        <v>0</v>
      </c>
      <c r="H41" s="5">
        <f>IFERROR(VLOOKUP('zapíš výsledok'!H34,body!$B$1:$U$53,6),0)</f>
        <v>0</v>
      </c>
      <c r="I41" s="5">
        <f>IFERROR(VLOOKUP('zapíš výsledok'!K34,body!$B$1:$U$53,8),0)</f>
        <v>0</v>
      </c>
      <c r="J41" s="5">
        <f>IFERROR(VLOOKUP('zapíš výsledok'!L34,body!$B$1:$U$53,10),0)</f>
        <v>0</v>
      </c>
      <c r="K41" s="5">
        <f>IFERROR(VLOOKUP('zapíš výsledok'!J34,body!$B$1:$U$53,14),0)</f>
        <v>0</v>
      </c>
      <c r="L41" s="5">
        <f>IFERROR(VLOOKUP('zapíš výsledok'!O34,body!$B$1:$U$53,16),0)</f>
        <v>0</v>
      </c>
      <c r="M41" s="5">
        <f>IFERROR(VLOOKUP('zapíš výsledok'!M34,body!$B$1:$U$53,18),0)</f>
        <v>0</v>
      </c>
      <c r="N41" s="5">
        <f>IFERROR(VLOOKUP('zapíš výsledok'!N34,body!$B$1:$U$53,20),0)</f>
        <v>10</v>
      </c>
      <c r="O41" s="5"/>
      <c r="P41" s="5">
        <f t="shared" si="12"/>
        <v>10</v>
      </c>
      <c r="Q41" s="139">
        <f t="shared" si="13"/>
        <v>250</v>
      </c>
      <c r="R41" s="95"/>
      <c r="S41" s="46"/>
      <c r="T41" s="96"/>
      <c r="U41" s="46"/>
      <c r="V41" s="46"/>
    </row>
    <row r="42" spans="2:26" x14ac:dyDescent="0.25">
      <c r="B42" s="133">
        <f>'zapíš výsledok'!B35</f>
        <v>32</v>
      </c>
      <c r="C42" s="15" t="str">
        <f>'zapíš výsledok'!C35</f>
        <v xml:space="preserve">ADAMOV Michal </v>
      </c>
      <c r="D42" s="5" t="str">
        <f>'zapíš výsledok'!D35</f>
        <v xml:space="preserve">Tatran Hybe </v>
      </c>
      <c r="E42" s="5">
        <f>'zapíš výsledok'!E35</f>
        <v>0</v>
      </c>
      <c r="F42" s="5" t="str">
        <f>'zapíš výsledok'!F35</f>
        <v>Podbrezová</v>
      </c>
      <c r="G42" s="5">
        <f>IFERROR(VLOOKUP('zapíš výsledok'!G35,body!$B$1:$U$53,4),0)</f>
        <v>30</v>
      </c>
      <c r="H42" s="5">
        <f>IFERROR(VLOOKUP('zapíš výsledok'!H35,body!$B$1:$U$53,6),0)</f>
        <v>0</v>
      </c>
      <c r="I42" s="5">
        <f>IFERROR(VLOOKUP('zapíš výsledok'!K35,body!$B$1:$U$53,8),0)</f>
        <v>0</v>
      </c>
      <c r="J42" s="5">
        <f>IFERROR(VLOOKUP('zapíš výsledok'!L35,body!$B$1:$U$53,10),0)</f>
        <v>0</v>
      </c>
      <c r="K42" s="5">
        <f>IFERROR(VLOOKUP('zapíš výsledok'!J35,body!$B$1:$U$53,14),0)</f>
        <v>80</v>
      </c>
      <c r="L42" s="5">
        <f>IFERROR(VLOOKUP('zapíš výsledok'!O35,body!$B$1:$U$53,16),0)</f>
        <v>0</v>
      </c>
      <c r="M42" s="5">
        <f>IFERROR(VLOOKUP('zapíš výsledok'!M35,body!$B$1:$U$53,18),0)</f>
        <v>20</v>
      </c>
      <c r="N42" s="5">
        <f>IFERROR(VLOOKUP('zapíš výsledok'!N35,body!$B$1:$U$53,20),0)</f>
        <v>10</v>
      </c>
      <c r="O42" s="5"/>
      <c r="P42" s="5">
        <f t="shared" si="12"/>
        <v>80</v>
      </c>
      <c r="Q42" s="140">
        <f t="shared" si="13"/>
        <v>1560.2901554404143</v>
      </c>
      <c r="R42" s="95"/>
      <c r="S42" s="46"/>
      <c r="T42" s="96"/>
      <c r="U42" s="46"/>
      <c r="V42" s="46"/>
    </row>
    <row r="43" spans="2:26" x14ac:dyDescent="0.25">
      <c r="B43" s="133">
        <f>'zapíš výsledok'!B36</f>
        <v>33</v>
      </c>
      <c r="C43" s="15" t="str">
        <f>'zapíš výsledok'!C36</f>
        <v xml:space="preserve">MELICH Lucas </v>
      </c>
      <c r="D43" s="5" t="str">
        <f>'zapíš výsledok'!D36</f>
        <v xml:space="preserve">Tatran Hybe </v>
      </c>
      <c r="E43" s="5">
        <f>'zapíš výsledok'!E36</f>
        <v>0</v>
      </c>
      <c r="F43" s="5" t="str">
        <f>'zapíš výsledok'!F36</f>
        <v>Podbrezová</v>
      </c>
      <c r="G43" s="5">
        <f>IFERROR(VLOOKUP('zapíš výsledok'!G36,body!$B$1:$U$53,4),0)</f>
        <v>0</v>
      </c>
      <c r="H43" s="5">
        <f>IFERROR(VLOOKUP('zapíš výsledok'!H36,body!$B$1:$U$53,6),0)</f>
        <v>0</v>
      </c>
      <c r="I43" s="5">
        <f>IFERROR(VLOOKUP('zapíš výsledok'!K36,body!$B$1:$U$53,8),0)</f>
        <v>0</v>
      </c>
      <c r="J43" s="5">
        <f>IFERROR(VLOOKUP('zapíš výsledok'!L36,body!$B$1:$U$53,10),0)</f>
        <v>0</v>
      </c>
      <c r="K43" s="5">
        <f>IFERROR(VLOOKUP('zapíš výsledok'!J36,body!$B$1:$U$53,14),0)</f>
        <v>0</v>
      </c>
      <c r="L43" s="5">
        <f>IFERROR(VLOOKUP('zapíš výsledok'!O36,body!$B$1:$U$53,16),0)</f>
        <v>0</v>
      </c>
      <c r="M43" s="5">
        <f>IFERROR(VLOOKUP('zapíš výsledok'!M36,body!$B$1:$U$53,18),0)</f>
        <v>5</v>
      </c>
      <c r="N43" s="5">
        <f>IFERROR(VLOOKUP('zapíš výsledok'!N36,body!$B$1:$U$53,20),0)</f>
        <v>5</v>
      </c>
      <c r="O43" s="5"/>
      <c r="P43" s="5">
        <f t="shared" si="12"/>
        <v>5</v>
      </c>
      <c r="Q43" s="140">
        <f t="shared" si="13"/>
        <v>250</v>
      </c>
      <c r="R43" s="95" t="s">
        <v>95</v>
      </c>
      <c r="S43" s="35" t="s">
        <v>96</v>
      </c>
      <c r="T43" s="95" t="s">
        <v>97</v>
      </c>
      <c r="U43" s="46"/>
      <c r="V43" s="46"/>
    </row>
    <row r="44" spans="2:26" x14ac:dyDescent="0.25">
      <c r="B44" s="133">
        <f>'zapíš výsledok'!B37</f>
        <v>34</v>
      </c>
      <c r="C44" s="15" t="str">
        <f>'zapíš výsledok'!C37</f>
        <v>ADAMOV Šimon</v>
      </c>
      <c r="D44" s="5" t="str">
        <f>'zapíš výsledok'!D37</f>
        <v xml:space="preserve">Tatran Hybe </v>
      </c>
      <c r="E44" s="5">
        <f>'zapíš výsledok'!E37</f>
        <v>0</v>
      </c>
      <c r="F44" s="5" t="str">
        <f>'zapíš výsledok'!F37</f>
        <v>Podbrezová</v>
      </c>
      <c r="G44" s="5">
        <f>IFERROR(VLOOKUP('zapíš výsledok'!G37,body!$B$1:$U$53,4),0)</f>
        <v>0</v>
      </c>
      <c r="H44" s="5">
        <f>IFERROR(VLOOKUP('zapíš výsledok'!H37,body!$B$1:$U$53,6),0)</f>
        <v>0</v>
      </c>
      <c r="I44" s="5">
        <f>IFERROR(VLOOKUP('zapíš výsledok'!K37,body!$B$1:$U$53,8),0)</f>
        <v>0</v>
      </c>
      <c r="J44" s="5">
        <f>IFERROR(VLOOKUP('zapíš výsledok'!L37,body!$B$1:$U$53,10),0)</f>
        <v>0</v>
      </c>
      <c r="K44" s="5">
        <f>IFERROR(VLOOKUP('zapíš výsledok'!J37,body!$B$1:$U$53,14),0)</f>
        <v>0</v>
      </c>
      <c r="L44" s="5">
        <f>IFERROR(VLOOKUP('zapíš výsledok'!O37,body!$B$1:$U$53,16),0)</f>
        <v>0</v>
      </c>
      <c r="M44" s="5">
        <f>IFERROR(VLOOKUP('zapíš výsledok'!M37,body!$B$1:$U$53,18),0)</f>
        <v>20</v>
      </c>
      <c r="N44" s="5">
        <f>IFERROR(VLOOKUP('zapíš výsledok'!N37,body!$B$1:$U$53,20),0)</f>
        <v>7</v>
      </c>
      <c r="O44" s="5"/>
      <c r="P44" s="5">
        <f t="shared" si="12"/>
        <v>20</v>
      </c>
      <c r="Q44" s="140">
        <f t="shared" si="13"/>
        <v>390.07253886010358</v>
      </c>
      <c r="R44" s="107">
        <f>SUM(Q36:Q45)</f>
        <v>4962.7834196891199</v>
      </c>
      <c r="S44" s="113">
        <f>ROWS(Q36:Q45)</f>
        <v>10</v>
      </c>
      <c r="T44" s="107">
        <f>R44/2</f>
        <v>2481.39170984456</v>
      </c>
      <c r="U44" s="46"/>
      <c r="V44" s="46"/>
    </row>
    <row r="45" spans="2:26" ht="15.75" thickBot="1" x14ac:dyDescent="0.3">
      <c r="B45" s="134">
        <f>'zapíš výsledok'!B38</f>
        <v>35</v>
      </c>
      <c r="C45" s="127" t="str">
        <f>'zapíš výsledok'!C38</f>
        <v xml:space="preserve">BERAXOVÁ Ema </v>
      </c>
      <c r="D45" s="109" t="str">
        <f>'zapíš výsledok'!D38</f>
        <v xml:space="preserve">SKZP </v>
      </c>
      <c r="E45" s="109">
        <f>'zapíš výsledok'!E38</f>
        <v>0</v>
      </c>
      <c r="F45" s="109" t="str">
        <f>'zapíš výsledok'!F38</f>
        <v>Podbrezová</v>
      </c>
      <c r="G45" s="109">
        <f>IFERROR(VLOOKUP('zapíš výsledok'!G38,body!$B$1:$U$53,4),0)</f>
        <v>0</v>
      </c>
      <c r="H45" s="109">
        <f>IFERROR(VLOOKUP('zapíš výsledok'!H38,body!$B$1:$U$53,6),0)</f>
        <v>0</v>
      </c>
      <c r="I45" s="109">
        <f>IFERROR(VLOOKUP('zapíš výsledok'!K38,body!$B$1:$U$53,8),0)</f>
        <v>0</v>
      </c>
      <c r="J45" s="109">
        <f>IFERROR(VLOOKUP('zapíš výsledok'!L38,body!$B$1:$U$53,10),0)</f>
        <v>0</v>
      </c>
      <c r="K45" s="109">
        <f>IFERROR(VLOOKUP('zapíš výsledok'!J38,body!$B$1:$U$53,14),0)</f>
        <v>0</v>
      </c>
      <c r="L45" s="109">
        <f>IFERROR(VLOOKUP('zapíš výsledok'!O38,body!$B$1:$U$53,16),0)</f>
        <v>0</v>
      </c>
      <c r="M45" s="109">
        <f>IFERROR(VLOOKUP('zapíš výsledok'!M38,body!$B$1:$U$53,18),0)</f>
        <v>16</v>
      </c>
      <c r="N45" s="109">
        <f>IFERROR(VLOOKUP('zapíš výsledok'!N38,body!$B$1:$U$53,20),0)</f>
        <v>16</v>
      </c>
      <c r="O45" s="109"/>
      <c r="P45" s="109">
        <f t="shared" si="12"/>
        <v>16</v>
      </c>
      <c r="Q45" s="137">
        <f t="shared" si="13"/>
        <v>312.05803108808288</v>
      </c>
      <c r="R45" s="122"/>
      <c r="S45" s="111"/>
      <c r="T45" s="123"/>
      <c r="U45" s="46"/>
      <c r="V45" s="46"/>
    </row>
    <row r="46" spans="2:26" x14ac:dyDescent="0.25">
      <c r="B46" s="130">
        <f>'zapíš výsledok'!B39</f>
        <v>36</v>
      </c>
      <c r="C46" s="131" t="str">
        <f>'zapíš výsledok'!C39</f>
        <v xml:space="preserve">BORGUĽA Jakub </v>
      </c>
      <c r="D46" s="108" t="str">
        <f>'zapíš výsledok'!D39</f>
        <v xml:space="preserve">FANTEAMBB </v>
      </c>
      <c r="E46" s="108">
        <f>'zapíš výsledok'!E39</f>
        <v>0</v>
      </c>
      <c r="F46" s="108" t="str">
        <f>'zapíš výsledok'!F39</f>
        <v>FAN</v>
      </c>
      <c r="G46" s="108">
        <f>IFERROR(VLOOKUP('zapíš výsledok'!G39,body!$B$1:$U$53,4),0)</f>
        <v>100</v>
      </c>
      <c r="H46" s="108">
        <f>IFERROR(VLOOKUP('zapíš výsledok'!H39,body!$B$1:$U$53,6),0)</f>
        <v>0</v>
      </c>
      <c r="I46" s="108">
        <f>IFERROR(VLOOKUP('zapíš výsledok'!K39,body!$B$1:$U$53,8),0)</f>
        <v>0</v>
      </c>
      <c r="J46" s="108">
        <f>IFERROR(VLOOKUP('zapíš výsledok'!L39,body!$B$1:$U$53,10),0)</f>
        <v>0</v>
      </c>
      <c r="K46" s="108">
        <f>IFERROR(VLOOKUP('zapíš výsledok'!J39,body!$B$1:$U$53,14),0)</f>
        <v>0</v>
      </c>
      <c r="L46" s="108">
        <f>IFERROR(VLOOKUP('zapíš výsledok'!O39,body!$B$1:$U$53,16),0)</f>
        <v>0</v>
      </c>
      <c r="M46" s="108">
        <f>IFERROR(VLOOKUP('zapíš výsledok'!M39,body!$B$1:$U$53,18),0)</f>
        <v>0</v>
      </c>
      <c r="N46" s="108">
        <f>IFERROR(VLOOKUP('zapíš výsledok'!N39,body!$B$1:$U$53,20),0)</f>
        <v>0</v>
      </c>
      <c r="O46" s="108"/>
      <c r="P46" s="108">
        <f t="shared" si="12"/>
        <v>100</v>
      </c>
      <c r="Q46" s="138">
        <f t="shared" si="13"/>
        <v>1950.3626943005181</v>
      </c>
      <c r="U46" s="105"/>
      <c r="V46" s="46"/>
    </row>
    <row r="47" spans="2:26" x14ac:dyDescent="0.25">
      <c r="B47" s="133">
        <f>'zapíš výsledok'!B40</f>
        <v>37</v>
      </c>
      <c r="C47" s="15" t="str">
        <f>'zapíš výsledok'!C40</f>
        <v xml:space="preserve">TOTHOVÁ Rebeka </v>
      </c>
      <c r="D47" s="5" t="str">
        <f>'zapíš výsledok'!D40</f>
        <v xml:space="preserve">FANTEAMBB </v>
      </c>
      <c r="E47" s="5">
        <f>'zapíš výsledok'!E40</f>
        <v>0</v>
      </c>
      <c r="F47" s="5" t="str">
        <f>'zapíš výsledok'!F40</f>
        <v>FAN</v>
      </c>
      <c r="G47" s="5">
        <f>IFERROR(VLOOKUP('zapíš výsledok'!G40,body!$B$1:$U$53,4),0)</f>
        <v>0</v>
      </c>
      <c r="H47" s="5">
        <f>IFERROR(VLOOKUP('zapíš výsledok'!H40,body!$B$1:$U$53,6),0)</f>
        <v>0</v>
      </c>
      <c r="I47" s="5">
        <f>IFERROR(VLOOKUP('zapíš výsledok'!K40,body!$B$1:$U$53,8),0)</f>
        <v>0</v>
      </c>
      <c r="J47" s="5">
        <f>IFERROR(VLOOKUP('zapíš výsledok'!L40,body!$B$1:$U$53,10),0)</f>
        <v>0</v>
      </c>
      <c r="K47" s="5">
        <f>IFERROR(VLOOKUP('zapíš výsledok'!J40,body!$B$1:$U$53,14),0)</f>
        <v>0</v>
      </c>
      <c r="L47" s="5">
        <f>IFERROR(VLOOKUP('zapíš výsledok'!O40,body!$B$1:$U$53,16),0)</f>
        <v>0</v>
      </c>
      <c r="M47" s="5">
        <f>IFERROR(VLOOKUP('zapíš výsledok'!M40,body!$B$1:$U$53,18),0)</f>
        <v>10</v>
      </c>
      <c r="N47" s="5">
        <f>IFERROR(VLOOKUP('zapíš výsledok'!N40,body!$B$1:$U$53,20),0)</f>
        <v>18</v>
      </c>
      <c r="O47" s="5"/>
      <c r="P47" s="5">
        <f t="shared" si="12"/>
        <v>18</v>
      </c>
      <c r="Q47" s="136">
        <f t="shared" si="13"/>
        <v>351.06528497409323</v>
      </c>
    </row>
    <row r="48" spans="2:26" x14ac:dyDescent="0.25">
      <c r="B48" s="133">
        <f>'zapíš výsledok'!B41</f>
        <v>38</v>
      </c>
      <c r="C48" s="15" t="str">
        <f>'zapíš výsledok'!C41</f>
        <v xml:space="preserve">MESZÁROŠOVÁ Lea </v>
      </c>
      <c r="D48" s="5" t="str">
        <f>'zapíš výsledok'!D41</f>
        <v xml:space="preserve">FANTEAMBB </v>
      </c>
      <c r="E48" s="5">
        <f>'zapíš výsledok'!E41</f>
        <v>0</v>
      </c>
      <c r="F48" s="5" t="str">
        <f>'zapíš výsledok'!F41</f>
        <v>FAN</v>
      </c>
      <c r="G48" s="5">
        <f>IFERROR(VLOOKUP('zapíš výsledok'!G41,body!$B$1:$U$53,4),0)</f>
        <v>0</v>
      </c>
      <c r="H48" s="5">
        <f>IFERROR(VLOOKUP('zapíš výsledok'!H41,body!$B$1:$U$53,6),0)</f>
        <v>0</v>
      </c>
      <c r="I48" s="5">
        <f>IFERROR(VLOOKUP('zapíš výsledok'!K41,body!$B$1:$U$53,8),0)</f>
        <v>0</v>
      </c>
      <c r="J48" s="5">
        <f>IFERROR(VLOOKUP('zapíš výsledok'!L41,body!$B$1:$U$53,10),0)</f>
        <v>0</v>
      </c>
      <c r="K48" s="5">
        <f>IFERROR(VLOOKUP('zapíš výsledok'!J41,body!$B$1:$U$53,14),0)</f>
        <v>0</v>
      </c>
      <c r="L48" s="5">
        <f>IFERROR(VLOOKUP('zapíš výsledok'!O41,body!$B$1:$U$53,16),0)</f>
        <v>0</v>
      </c>
      <c r="M48" s="5">
        <f>IFERROR(VLOOKUP('zapíš výsledok'!M41,body!$B$1:$U$53,18),0)</f>
        <v>20</v>
      </c>
      <c r="N48" s="5">
        <f>IFERROR(VLOOKUP('zapíš výsledok'!N41,body!$B$1:$U$53,20),0)</f>
        <v>20</v>
      </c>
      <c r="O48" s="5"/>
      <c r="P48" s="5">
        <f t="shared" si="12"/>
        <v>20</v>
      </c>
      <c r="Q48" s="136">
        <f t="shared" si="13"/>
        <v>390.07253886010358</v>
      </c>
      <c r="R48" s="95"/>
      <c r="S48" s="46"/>
      <c r="T48" s="96"/>
      <c r="U48" s="46"/>
      <c r="V48" s="46"/>
    </row>
    <row r="49" spans="2:24" x14ac:dyDescent="0.25">
      <c r="B49" s="133">
        <f>'zapíš výsledok'!B42</f>
        <v>39</v>
      </c>
      <c r="C49" s="15" t="str">
        <f>'zapíš výsledok'!C42</f>
        <v xml:space="preserve">ZVAROVÁ Ema </v>
      </c>
      <c r="D49" s="5" t="str">
        <f>'zapíš výsledok'!D42</f>
        <v xml:space="preserve">FANTEAMBB </v>
      </c>
      <c r="E49" s="5">
        <f>'zapíš výsledok'!E42</f>
        <v>0</v>
      </c>
      <c r="F49" s="5" t="str">
        <f>'zapíš výsledok'!F42</f>
        <v>FAN</v>
      </c>
      <c r="G49" s="5">
        <f>IFERROR(VLOOKUP('zapíš výsledok'!G42,body!$B$1:$U$53,4),0)</f>
        <v>0</v>
      </c>
      <c r="H49" s="5">
        <f>IFERROR(VLOOKUP('zapíš výsledok'!H42,body!$B$1:$U$53,6),0)</f>
        <v>0</v>
      </c>
      <c r="I49" s="5">
        <f>IFERROR(VLOOKUP('zapíš výsledok'!K42,body!$B$1:$U$53,8),0)</f>
        <v>0</v>
      </c>
      <c r="J49" s="5">
        <f>IFERROR(VLOOKUP('zapíš výsledok'!L42,body!$B$1:$U$53,10),0)</f>
        <v>0</v>
      </c>
      <c r="K49" s="5">
        <f>IFERROR(VLOOKUP('zapíš výsledok'!J42,body!$B$1:$U$53,14),0)</f>
        <v>0</v>
      </c>
      <c r="L49" s="5">
        <f>IFERROR(VLOOKUP('zapíš výsledok'!O42,body!$B$1:$U$53,16),0)</f>
        <v>0</v>
      </c>
      <c r="M49" s="5">
        <f>IFERROR(VLOOKUP('zapíš výsledok'!M42,body!$B$1:$U$53,18),0)</f>
        <v>20</v>
      </c>
      <c r="N49" s="5">
        <f>IFERROR(VLOOKUP('zapíš výsledok'!N42,body!$B$1:$U$53,20),0)</f>
        <v>5</v>
      </c>
      <c r="O49" s="5"/>
      <c r="P49" s="5">
        <f t="shared" si="12"/>
        <v>20</v>
      </c>
      <c r="Q49" s="136">
        <f t="shared" si="13"/>
        <v>390.07253886010358</v>
      </c>
      <c r="R49" s="95"/>
      <c r="S49" s="46"/>
      <c r="T49" s="96"/>
      <c r="U49" s="46"/>
      <c r="V49" s="46"/>
    </row>
    <row r="50" spans="2:24" x14ac:dyDescent="0.25">
      <c r="B50" s="133">
        <f>'zapíš výsledok'!B43</f>
        <v>40</v>
      </c>
      <c r="C50" s="15" t="str">
        <f>'zapíš výsledok'!C43</f>
        <v xml:space="preserve">LEŠTÁKOVÁ Lucia </v>
      </c>
      <c r="D50" s="5" t="str">
        <f>'zapíš výsledok'!D43</f>
        <v xml:space="preserve">FANTEAMBB </v>
      </c>
      <c r="E50" s="5">
        <f>'zapíš výsledok'!E43</f>
        <v>0</v>
      </c>
      <c r="F50" s="5" t="str">
        <f>'zapíš výsledok'!F43</f>
        <v>FAN</v>
      </c>
      <c r="G50" s="5">
        <f>IFERROR(VLOOKUP('zapíš výsledok'!G43,body!$B$1:$U$53,4),0)</f>
        <v>0</v>
      </c>
      <c r="H50" s="5">
        <f>IFERROR(VLOOKUP('zapíš výsledok'!H43,body!$B$1:$U$53,6),0)</f>
        <v>0</v>
      </c>
      <c r="I50" s="5">
        <f>IFERROR(VLOOKUP('zapíš výsledok'!K43,body!$B$1:$U$53,8),0)</f>
        <v>0</v>
      </c>
      <c r="J50" s="5">
        <f>IFERROR(VLOOKUP('zapíš výsledok'!L43,body!$B$1:$U$53,10),0)</f>
        <v>0</v>
      </c>
      <c r="K50" s="5">
        <f>IFERROR(VLOOKUP('zapíš výsledok'!J43,body!$B$1:$U$53,14),0)</f>
        <v>0</v>
      </c>
      <c r="L50" s="5">
        <f>IFERROR(VLOOKUP('zapíš výsledok'!O43,body!$B$1:$U$53,16),0)</f>
        <v>0</v>
      </c>
      <c r="M50" s="5">
        <f>IFERROR(VLOOKUP('zapíš výsledok'!M43,body!$B$1:$U$53,18),0)</f>
        <v>10</v>
      </c>
      <c r="N50" s="5">
        <f>IFERROR(VLOOKUP('zapíš výsledok'!N43,body!$B$1:$U$53,20),0)</f>
        <v>7</v>
      </c>
      <c r="O50" s="5"/>
      <c r="P50" s="5">
        <f t="shared" si="12"/>
        <v>10</v>
      </c>
      <c r="Q50" s="136">
        <f t="shared" si="13"/>
        <v>250</v>
      </c>
      <c r="R50" s="95"/>
      <c r="S50" s="46"/>
      <c r="T50" s="96"/>
      <c r="U50" s="46"/>
      <c r="V50" s="46"/>
    </row>
    <row r="51" spans="2:24" x14ac:dyDescent="0.25">
      <c r="B51" s="133">
        <f>'zapíš výsledok'!B44</f>
        <v>41</v>
      </c>
      <c r="C51" s="15" t="str">
        <f>'zapíš výsledok'!C44</f>
        <v xml:space="preserve">GREGOR Matej </v>
      </c>
      <c r="D51" s="5" t="str">
        <f>'zapíš výsledok'!D44</f>
        <v xml:space="preserve">FANTEAMBB </v>
      </c>
      <c r="E51" s="5">
        <f>'zapíš výsledok'!E44</f>
        <v>0</v>
      </c>
      <c r="F51" s="5" t="str">
        <f>'zapíš výsledok'!F44</f>
        <v>FAN</v>
      </c>
      <c r="G51" s="5">
        <f>IFERROR(VLOOKUP('zapíš výsledok'!G44,body!$B$1:$U$53,4),0)</f>
        <v>0</v>
      </c>
      <c r="H51" s="5">
        <f>IFERROR(VLOOKUP('zapíš výsledok'!H44,body!$B$1:$U$53,6),0)</f>
        <v>0</v>
      </c>
      <c r="I51" s="5">
        <f>IFERROR(VLOOKUP('zapíš výsledok'!K44,body!$B$1:$U$53,8),0)</f>
        <v>0</v>
      </c>
      <c r="J51" s="5">
        <f>IFERROR(VLOOKUP('zapíš výsledok'!L44,body!$B$1:$U$53,10),0)</f>
        <v>0</v>
      </c>
      <c r="K51" s="5">
        <f>IFERROR(VLOOKUP('zapíš výsledok'!J44,body!$B$1:$U$53,14),0)</f>
        <v>0</v>
      </c>
      <c r="L51" s="5">
        <f>IFERROR(VLOOKUP('zapíš výsledok'!O44,body!$B$1:$U$53,16),0)</f>
        <v>0</v>
      </c>
      <c r="M51" s="5">
        <f>IFERROR(VLOOKUP('zapíš výsledok'!M44,body!$B$1:$U$53,18),0)</f>
        <v>18</v>
      </c>
      <c r="N51" s="5">
        <f>IFERROR(VLOOKUP('zapíš výsledok'!N44,body!$B$1:$U$53,20),0)</f>
        <v>16</v>
      </c>
      <c r="O51" s="5"/>
      <c r="P51" s="5">
        <f t="shared" si="12"/>
        <v>18</v>
      </c>
      <c r="Q51" s="136">
        <f t="shared" si="13"/>
        <v>351.06528497409323</v>
      </c>
      <c r="R51" s="95"/>
      <c r="S51" s="46"/>
      <c r="T51" s="96"/>
      <c r="U51" s="46"/>
      <c r="V51" s="46"/>
    </row>
    <row r="52" spans="2:24" x14ac:dyDescent="0.25">
      <c r="B52" s="133">
        <f>'zapíš výsledok'!B45</f>
        <v>42</v>
      </c>
      <c r="C52" s="15" t="str">
        <f>'zapíš výsledok'!C45</f>
        <v xml:space="preserve">PATRÁŠOVÁ Dominika </v>
      </c>
      <c r="D52" s="5" t="str">
        <f>'zapíš výsledok'!D45</f>
        <v xml:space="preserve">FANTEAMBB </v>
      </c>
      <c r="E52" s="5">
        <f>'zapíš výsledok'!E45</f>
        <v>0</v>
      </c>
      <c r="F52" s="5" t="str">
        <f>'zapíš výsledok'!F45</f>
        <v>FAN</v>
      </c>
      <c r="G52" s="5">
        <f>IFERROR(VLOOKUP('zapíš výsledok'!G45,body!$B$1:$U$53,4),0)</f>
        <v>0</v>
      </c>
      <c r="H52" s="5">
        <f>IFERROR(VLOOKUP('zapíš výsledok'!H45,body!$B$1:$U$53,6),0)</f>
        <v>0</v>
      </c>
      <c r="I52" s="5">
        <f>IFERROR(VLOOKUP('zapíš výsledok'!K45,body!$B$1:$U$53,8),0)</f>
        <v>0</v>
      </c>
      <c r="J52" s="5">
        <f>IFERROR(VLOOKUP('zapíš výsledok'!L45,body!$B$1:$U$53,10),0)</f>
        <v>0</v>
      </c>
      <c r="K52" s="5">
        <f>IFERROR(VLOOKUP('zapíš výsledok'!J45,body!$B$1:$U$53,14),0)</f>
        <v>0</v>
      </c>
      <c r="L52" s="5">
        <f>IFERROR(VLOOKUP('zapíš výsledok'!O45,body!$B$1:$U$53,16),0)</f>
        <v>0</v>
      </c>
      <c r="M52" s="5">
        <f>IFERROR(VLOOKUP('zapíš výsledok'!M45,body!$B$1:$U$53,18),0)</f>
        <v>16</v>
      </c>
      <c r="N52" s="5">
        <f>IFERROR(VLOOKUP('zapíš výsledok'!N45,body!$B$1:$U$53,20),0)</f>
        <v>16</v>
      </c>
      <c r="O52" s="5"/>
      <c r="P52" s="5">
        <f t="shared" si="12"/>
        <v>16</v>
      </c>
      <c r="Q52" s="136">
        <f t="shared" si="13"/>
        <v>312.05803108808288</v>
      </c>
      <c r="R52" s="95"/>
      <c r="S52" s="46"/>
      <c r="T52" s="96"/>
      <c r="U52" s="46"/>
      <c r="V52" s="46"/>
    </row>
    <row r="53" spans="2:24" x14ac:dyDescent="0.25">
      <c r="B53" s="133">
        <f>'zapíš výsledok'!B46</f>
        <v>43</v>
      </c>
      <c r="C53" s="15" t="str">
        <f>'zapíš výsledok'!C46</f>
        <v>DONOVALOVÁ Anna</v>
      </c>
      <c r="D53" s="5" t="str">
        <f>'zapíš výsledok'!D46</f>
        <v xml:space="preserve">FANTEAMBB </v>
      </c>
      <c r="E53" s="5">
        <f>'zapíš výsledok'!E46</f>
        <v>0</v>
      </c>
      <c r="F53" s="5" t="str">
        <f>'zapíš výsledok'!F46</f>
        <v>FAN</v>
      </c>
      <c r="G53" s="5">
        <f>IFERROR(VLOOKUP('zapíš výsledok'!G46,body!$B$1:$U$53,4),0)</f>
        <v>0</v>
      </c>
      <c r="H53" s="5">
        <f>IFERROR(VLOOKUP('zapíš výsledok'!H46,body!$B$1:$U$53,6),0)</f>
        <v>0</v>
      </c>
      <c r="I53" s="5">
        <f>IFERROR(VLOOKUP('zapíš výsledok'!K46,body!$B$1:$U$53,8),0)</f>
        <v>0</v>
      </c>
      <c r="J53" s="5">
        <f>IFERROR(VLOOKUP('zapíš výsledok'!L46,body!$B$1:$U$53,10),0)</f>
        <v>0</v>
      </c>
      <c r="K53" s="5">
        <f>IFERROR(VLOOKUP('zapíš výsledok'!J46,body!$B$1:$U$53,14),0)</f>
        <v>0</v>
      </c>
      <c r="L53" s="5">
        <f>IFERROR(VLOOKUP('zapíš výsledok'!O46,body!$B$1:$U$53,16),0)</f>
        <v>0</v>
      </c>
      <c r="M53" s="5">
        <f>IFERROR(VLOOKUP('zapíš výsledok'!M46,body!$B$1:$U$53,18),0)</f>
        <v>0</v>
      </c>
      <c r="N53" s="5">
        <f>IFERROR(VLOOKUP('zapíš výsledok'!N46,body!$B$1:$U$53,20),0)</f>
        <v>5</v>
      </c>
      <c r="O53" s="5"/>
      <c r="P53" s="5">
        <f t="shared" si="12"/>
        <v>5</v>
      </c>
      <c r="Q53" s="136">
        <f t="shared" si="13"/>
        <v>250</v>
      </c>
      <c r="U53" s="46"/>
      <c r="V53" s="46"/>
    </row>
    <row r="54" spans="2:24" x14ac:dyDescent="0.25">
      <c r="B54" s="133">
        <f>'zapíš výsledok'!B47</f>
        <v>44</v>
      </c>
      <c r="C54" s="15" t="str">
        <f>'zapíš výsledok'!C47</f>
        <v>SVRČINA Samuel</v>
      </c>
      <c r="D54" s="5" t="str">
        <f>'zapíš výsledok'!D47</f>
        <v xml:space="preserve">FANTEAMBB </v>
      </c>
      <c r="E54" s="5">
        <f>'zapíš výsledok'!E47</f>
        <v>0</v>
      </c>
      <c r="F54" s="5" t="str">
        <f>'zapíš výsledok'!F47</f>
        <v>FAN</v>
      </c>
      <c r="G54" s="5">
        <f>IFERROR(VLOOKUP('zapíš výsledok'!G47,body!$B$1:$U$53,4),0)</f>
        <v>0</v>
      </c>
      <c r="H54" s="5">
        <f>IFERROR(VLOOKUP('zapíš výsledok'!H47,body!$B$1:$U$53,6),0)</f>
        <v>0</v>
      </c>
      <c r="I54" s="5">
        <f>IFERROR(VLOOKUP('zapíš výsledok'!K47,body!$B$1:$U$53,8),0)</f>
        <v>0</v>
      </c>
      <c r="J54" s="5">
        <f>IFERROR(VLOOKUP('zapíš výsledok'!L47,body!$B$1:$U$53,10),0)</f>
        <v>0</v>
      </c>
      <c r="K54" s="5">
        <f>IFERROR(VLOOKUP('zapíš výsledok'!J47,body!$B$1:$U$53,14),0)</f>
        <v>0</v>
      </c>
      <c r="L54" s="5">
        <f>IFERROR(VLOOKUP('zapíš výsledok'!O47,body!$B$1:$U$53,16),0)</f>
        <v>0</v>
      </c>
      <c r="M54" s="5">
        <f>IFERROR(VLOOKUP('zapíš výsledok'!M47,body!$B$1:$U$53,18),0)</f>
        <v>10</v>
      </c>
      <c r="N54" s="5">
        <f>IFERROR(VLOOKUP('zapíš výsledok'!N47,body!$B$1:$U$53,20),0)</f>
        <v>7</v>
      </c>
      <c r="O54" s="5"/>
      <c r="P54" s="5">
        <f t="shared" si="12"/>
        <v>10</v>
      </c>
      <c r="Q54" s="136">
        <f t="shared" si="13"/>
        <v>250</v>
      </c>
      <c r="R54" t="s">
        <v>95</v>
      </c>
      <c r="S54" s="9" t="s">
        <v>96</v>
      </c>
      <c r="T54" s="9" t="s">
        <v>97</v>
      </c>
      <c r="U54" s="46"/>
      <c r="V54" s="46"/>
    </row>
    <row r="55" spans="2:24" x14ac:dyDescent="0.25">
      <c r="B55" s="133">
        <f>'zapíš výsledok'!B48</f>
        <v>45</v>
      </c>
      <c r="C55" s="15" t="str">
        <f>'zapíš výsledok'!C48</f>
        <v xml:space="preserve">GAJDOŠOVCI Oliver </v>
      </c>
      <c r="D55" s="5" t="str">
        <f>'zapíš výsledok'!D48</f>
        <v xml:space="preserve">BIAMANIA </v>
      </c>
      <c r="E55" s="5">
        <f>'zapíš výsledok'!E48</f>
        <v>0</v>
      </c>
      <c r="F55" s="5" t="str">
        <f>'zapíš výsledok'!F48</f>
        <v>FAN</v>
      </c>
      <c r="G55" s="5">
        <f>IFERROR(VLOOKUP('zapíš výsledok'!G48,body!$B$1:$U$53,4),0)</f>
        <v>0</v>
      </c>
      <c r="H55" s="5">
        <f>IFERROR(VLOOKUP('zapíš výsledok'!H48,body!$B$1:$U$53,6),0)</f>
        <v>0</v>
      </c>
      <c r="I55" s="5">
        <f>IFERROR(VLOOKUP('zapíš výsledok'!K48,body!$B$1:$U$53,8),0)</f>
        <v>0</v>
      </c>
      <c r="J55" s="5">
        <f>IFERROR(VLOOKUP('zapíš výsledok'!L48,body!$B$1:$U$53,10),0)</f>
        <v>0</v>
      </c>
      <c r="K55" s="5">
        <f>IFERROR(VLOOKUP('zapíš výsledok'!J48,body!$B$1:$U$53,14),0)</f>
        <v>0</v>
      </c>
      <c r="L55" s="5">
        <f>IFERROR(VLOOKUP('zapíš výsledok'!O48,body!$B$1:$U$53,16),0)</f>
        <v>0</v>
      </c>
      <c r="M55" s="5">
        <f>IFERROR(VLOOKUP('zapíš výsledok'!M48,body!$B$1:$U$53,18),0)</f>
        <v>16</v>
      </c>
      <c r="N55" s="5">
        <f>IFERROR(VLOOKUP('zapíš výsledok'!N48,body!$B$1:$U$53,20),0)</f>
        <v>10</v>
      </c>
      <c r="O55" s="5"/>
      <c r="P55" s="5">
        <f t="shared" si="12"/>
        <v>16</v>
      </c>
      <c r="Q55" s="136">
        <f t="shared" si="13"/>
        <v>312.05803108808288</v>
      </c>
      <c r="R55" s="107">
        <f>SUM(Q46:Q56)</f>
        <v>5118.8124352331615</v>
      </c>
      <c r="S55" s="113">
        <f>ROWS(Q46:Q56)</f>
        <v>11</v>
      </c>
      <c r="T55" s="107">
        <f>R55/2</f>
        <v>2559.4062176165808</v>
      </c>
      <c r="U55" s="46"/>
      <c r="V55" s="46"/>
    </row>
    <row r="56" spans="2:24" ht="15.75" thickBot="1" x14ac:dyDescent="0.3">
      <c r="B56" s="134">
        <f>'zapíš výsledok'!B49</f>
        <v>46</v>
      </c>
      <c r="C56" s="127" t="str">
        <f>'zapíš výsledok'!C49</f>
        <v xml:space="preserve">ČERNÁK Adam </v>
      </c>
      <c r="D56" s="109" t="str">
        <f>'zapíš výsledok'!D49</f>
        <v xml:space="preserve">KBOSRBLIE </v>
      </c>
      <c r="E56" s="109">
        <f>'zapíš výsledok'!E49</f>
        <v>0</v>
      </c>
      <c r="F56" s="109" t="str">
        <f>'zapíš výsledok'!F49</f>
        <v>FAN</v>
      </c>
      <c r="G56" s="109">
        <f>IFERROR(VLOOKUP('zapíš výsledok'!G49,body!$B$1:$U$53,4),0)</f>
        <v>0</v>
      </c>
      <c r="H56" s="109">
        <f>IFERROR(VLOOKUP('zapíš výsledok'!H49,body!$B$1:$U$53,6),0)</f>
        <v>0</v>
      </c>
      <c r="I56" s="109">
        <f>IFERROR(VLOOKUP('zapíš výsledok'!K49,body!$B$1:$U$53,8),0)</f>
        <v>0</v>
      </c>
      <c r="J56" s="109">
        <f>IFERROR(VLOOKUP('zapíš výsledok'!L49,body!$B$1:$U$53,10),0)</f>
        <v>0</v>
      </c>
      <c r="K56" s="109">
        <f>IFERROR(VLOOKUP('zapíš výsledok'!J49,body!$B$1:$U$53,14),0)</f>
        <v>0</v>
      </c>
      <c r="L56" s="109">
        <f>IFERROR(VLOOKUP('zapíš výsledok'!O49,body!$B$1:$U$53,16),0)</f>
        <v>0</v>
      </c>
      <c r="M56" s="109">
        <f>IFERROR(VLOOKUP('zapíš výsledok'!M49,body!$B$1:$U$53,18),0)</f>
        <v>0</v>
      </c>
      <c r="N56" s="109">
        <f>IFERROR(VLOOKUP('zapíš výsledok'!N49,body!$B$1:$U$53,20),0)</f>
        <v>16</v>
      </c>
      <c r="O56" s="109"/>
      <c r="P56" s="109">
        <f t="shared" ref="P56" si="14">MAX(G56:N56)</f>
        <v>16</v>
      </c>
      <c r="Q56" s="137">
        <f t="shared" si="13"/>
        <v>312.05803108808288</v>
      </c>
      <c r="R56" s="95"/>
      <c r="S56" s="46"/>
      <c r="T56" s="96"/>
      <c r="U56" s="46"/>
      <c r="V56" s="46"/>
    </row>
    <row r="57" spans="2:24" ht="15.75" thickBot="1" x14ac:dyDescent="0.3">
      <c r="P57" s="124">
        <f>SUM(P11:P56)</f>
        <v>965</v>
      </c>
      <c r="Q57" s="129">
        <f>SUM(Q11:Q56)</f>
        <v>20000.068393782381</v>
      </c>
      <c r="R57" s="97">
        <f>SUM(R11:R56)</f>
        <v>20000.068393782385</v>
      </c>
      <c r="S57" s="98">
        <f>S22+S34+S44+S55</f>
        <v>46</v>
      </c>
      <c r="T57" s="114">
        <f>SUM(T11:T56)</f>
        <v>10000.034196891193</v>
      </c>
      <c r="U57" s="105"/>
      <c r="V57" s="35"/>
      <c r="W57" s="53"/>
      <c r="X57" s="53"/>
    </row>
    <row r="58" spans="2:24" x14ac:dyDescent="0.25">
      <c r="T58" s="115"/>
      <c r="U58" s="105"/>
    </row>
    <row r="59" spans="2:24" x14ac:dyDescent="0.25">
      <c r="C59" s="24"/>
    </row>
  </sheetData>
  <mergeCells count="46">
    <mergeCell ref="V18:W18"/>
    <mergeCell ref="U19:U21"/>
    <mergeCell ref="V19:W19"/>
    <mergeCell ref="V20:W20"/>
    <mergeCell ref="V21:W21"/>
    <mergeCell ref="AB14:AB15"/>
    <mergeCell ref="AC14:AC15"/>
    <mergeCell ref="U16:U17"/>
    <mergeCell ref="V16:W16"/>
    <mergeCell ref="V17:W17"/>
    <mergeCell ref="T13:U14"/>
    <mergeCell ref="V13:W13"/>
    <mergeCell ref="X14:X15"/>
    <mergeCell ref="Y14:Y15"/>
    <mergeCell ref="Z14:AA14"/>
    <mergeCell ref="AC2:AC3"/>
    <mergeCell ref="AB2:AB3"/>
    <mergeCell ref="Y2:Y3"/>
    <mergeCell ref="V1:W1"/>
    <mergeCell ref="V4:W4"/>
    <mergeCell ref="X2:X3"/>
    <mergeCell ref="Z2:AA2"/>
    <mergeCell ref="T1:U2"/>
    <mergeCell ref="U7:U9"/>
    <mergeCell ref="T3:T9"/>
    <mergeCell ref="V5:W5"/>
    <mergeCell ref="V6:W6"/>
    <mergeCell ref="V7:W7"/>
    <mergeCell ref="V8:W8"/>
    <mergeCell ref="V9:W9"/>
    <mergeCell ref="Z10:AA10"/>
    <mergeCell ref="M5:N5"/>
    <mergeCell ref="M6:N6"/>
    <mergeCell ref="M7:N7"/>
    <mergeCell ref="M8:N8"/>
    <mergeCell ref="U4:U5"/>
    <mergeCell ref="M2:N2"/>
    <mergeCell ref="M3:N3"/>
    <mergeCell ref="M4:N4"/>
    <mergeCell ref="P7:Q7"/>
    <mergeCell ref="P8:Q8"/>
    <mergeCell ref="P2:Q2"/>
    <mergeCell ref="P3:Q3"/>
    <mergeCell ref="P4:Q4"/>
    <mergeCell ref="P5:Q5"/>
    <mergeCell ref="P6:Q6"/>
  </mergeCells>
  <pageMargins left="0.7" right="0.7" top="0.78740157499999996" bottom="0.78740157499999996" header="0.3" footer="0.3"/>
  <pageSetup paperSize="9" scale="3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body</vt:lpstr>
      <vt:lpstr>zapíš výsledok</vt:lpstr>
      <vt:lpstr>HODNOTENIE</vt:lpstr>
      <vt:lpstr>body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2023-06-05T10:07:02Z</dcterms:modified>
</cp:coreProperties>
</file>